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25600" windowHeight="16060"/>
  </bookViews>
  <sheets>
    <sheet name="Class 1" sheetId="6" r:id="rId1"/>
    <sheet name="Class 2A" sheetId="5" r:id="rId2"/>
    <sheet name="Class 2B" sheetId="7" r:id="rId3"/>
    <sheet name="Class 3" sheetId="1" r:id="rId4"/>
    <sheet name="Class 4" sheetId="8" r:id="rId5"/>
    <sheet name="Class 5" sheetId="9" r:id="rId6"/>
    <sheet name="Class 6" sheetId="13" r:id="rId7"/>
    <sheet name="Class 7" sheetId="12" r:id="rId8"/>
    <sheet name="J120" sheetId="10" r:id="rId9"/>
    <sheet name="Multi" sheetId="11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4" i="12" l="1"/>
  <c r="AD14" i="12"/>
  <c r="AC13" i="12"/>
  <c r="T13" i="12"/>
  <c r="U13" i="12"/>
  <c r="V13" i="12"/>
  <c r="W13" i="12"/>
  <c r="X13" i="12"/>
  <c r="Y13" i="12"/>
  <c r="Z13" i="12"/>
  <c r="AA13" i="12"/>
  <c r="AB13" i="12"/>
  <c r="AD13" i="12"/>
  <c r="AC12" i="12"/>
  <c r="AD12" i="12"/>
  <c r="AC11" i="12"/>
  <c r="AD11" i="12"/>
  <c r="AC18" i="13"/>
  <c r="AD18" i="13"/>
  <c r="AC17" i="13"/>
  <c r="AD17" i="13"/>
  <c r="AC16" i="13"/>
  <c r="AD16" i="13"/>
  <c r="AC15" i="13"/>
  <c r="AD15" i="13"/>
  <c r="AC14" i="13"/>
  <c r="T14" i="13"/>
  <c r="U14" i="13"/>
  <c r="V14" i="13"/>
  <c r="W14" i="13"/>
  <c r="X14" i="13"/>
  <c r="Y14" i="13"/>
  <c r="Z14" i="13"/>
  <c r="AA14" i="13"/>
  <c r="AB14" i="13"/>
  <c r="AD14" i="13"/>
  <c r="AC13" i="13"/>
  <c r="AD13" i="13"/>
  <c r="AC12" i="13"/>
  <c r="AD12" i="13"/>
  <c r="AC11" i="13"/>
  <c r="AD11" i="13"/>
  <c r="BO36" i="1"/>
  <c r="BT36" i="1"/>
  <c r="BU36" i="1"/>
  <c r="AY36" i="1"/>
  <c r="BR36" i="1"/>
  <c r="BS36" i="1"/>
  <c r="AM36" i="1"/>
  <c r="BP36" i="1"/>
  <c r="BQ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X36" i="1"/>
  <c r="AW36" i="1"/>
  <c r="AV36" i="1"/>
  <c r="AU36" i="1"/>
  <c r="AT36" i="1"/>
  <c r="AS36" i="1"/>
  <c r="AR36" i="1"/>
  <c r="AQ36" i="1"/>
  <c r="AP36" i="1"/>
  <c r="AO36" i="1"/>
  <c r="AN36" i="1"/>
  <c r="AL36" i="1"/>
  <c r="AK36" i="1"/>
  <c r="AJ36" i="1"/>
  <c r="AI36" i="1"/>
  <c r="AW18" i="6"/>
  <c r="BB18" i="6"/>
  <c r="AW17" i="6"/>
  <c r="BB17" i="6"/>
  <c r="AW16" i="6"/>
  <c r="BB16" i="6"/>
  <c r="AW15" i="6"/>
  <c r="AL15" i="6"/>
  <c r="AM15" i="6"/>
  <c r="AN15" i="6"/>
  <c r="AO15" i="6"/>
  <c r="AP15" i="6"/>
  <c r="AQ15" i="6"/>
  <c r="AR15" i="6"/>
  <c r="AS15" i="6"/>
  <c r="AT15" i="6"/>
  <c r="AU15" i="6"/>
  <c r="AV15" i="6"/>
  <c r="BB15" i="6"/>
  <c r="AW14" i="6"/>
  <c r="BB14" i="6"/>
  <c r="AW13" i="6"/>
  <c r="BB13" i="6"/>
  <c r="AW12" i="6"/>
  <c r="AL12" i="6"/>
  <c r="AM12" i="6"/>
  <c r="AN12" i="6"/>
  <c r="AO12" i="6"/>
  <c r="AP12" i="6"/>
  <c r="AQ12" i="6"/>
  <c r="AR12" i="6"/>
  <c r="AS12" i="6"/>
  <c r="AT12" i="6"/>
  <c r="AU12" i="6"/>
  <c r="AV12" i="6"/>
  <c r="BB12" i="6"/>
  <c r="AW11" i="6"/>
  <c r="BB11" i="6"/>
  <c r="AK18" i="6"/>
  <c r="AZ18" i="6"/>
  <c r="AK17" i="6"/>
  <c r="AZ17" i="6"/>
  <c r="AK16" i="6"/>
  <c r="AZ16" i="6"/>
  <c r="AK15" i="6"/>
  <c r="AD15" i="6"/>
  <c r="AE15" i="6"/>
  <c r="AF15" i="6"/>
  <c r="AG15" i="6"/>
  <c r="AH15" i="6"/>
  <c r="AI15" i="6"/>
  <c r="AJ15" i="6"/>
  <c r="AZ15" i="6"/>
  <c r="AK14" i="6"/>
  <c r="AZ14" i="6"/>
  <c r="AK13" i="6"/>
  <c r="AZ13" i="6"/>
  <c r="AK12" i="6"/>
  <c r="AZ12" i="6"/>
  <c r="AK11" i="6"/>
  <c r="AZ11" i="6"/>
  <c r="BO16" i="9"/>
  <c r="BT16" i="9"/>
  <c r="BU16" i="9"/>
  <c r="AY16" i="9"/>
  <c r="BR16" i="9"/>
  <c r="BS16" i="9"/>
  <c r="AM16" i="9"/>
  <c r="BP16" i="9"/>
  <c r="BQ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X16" i="9"/>
  <c r="AW16" i="9"/>
  <c r="AV16" i="9"/>
  <c r="AU16" i="9"/>
  <c r="AT16" i="9"/>
  <c r="AS16" i="9"/>
  <c r="AR16" i="9"/>
  <c r="AQ16" i="9"/>
  <c r="AP16" i="9"/>
  <c r="AO16" i="9"/>
  <c r="AN16" i="9"/>
  <c r="AL16" i="9"/>
  <c r="AK16" i="9"/>
  <c r="AJ16" i="9"/>
  <c r="AI16" i="9"/>
  <c r="BN14" i="7"/>
  <c r="BS14" i="7"/>
  <c r="BT14" i="7"/>
  <c r="AX14" i="7"/>
  <c r="BQ14" i="7"/>
  <c r="BR14" i="7"/>
  <c r="AL14" i="7"/>
  <c r="BO14" i="7"/>
  <c r="BP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W14" i="7"/>
  <c r="AV14" i="7"/>
  <c r="AU14" i="7"/>
  <c r="AT14" i="7"/>
  <c r="AS14" i="7"/>
  <c r="AR14" i="7"/>
  <c r="AQ14" i="7"/>
  <c r="AP14" i="7"/>
  <c r="AO14" i="7"/>
  <c r="AN14" i="7"/>
  <c r="AM14" i="7"/>
  <c r="AK14" i="7"/>
  <c r="AJ14" i="7"/>
  <c r="AI14" i="7"/>
  <c r="AH14" i="7"/>
  <c r="BO29" i="1"/>
  <c r="BT29" i="1"/>
  <c r="BU29" i="1"/>
  <c r="AY29" i="1"/>
  <c r="BR29" i="1"/>
  <c r="BS29" i="1"/>
  <c r="AM29" i="1"/>
  <c r="BP29" i="1"/>
  <c r="BQ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X29" i="1"/>
  <c r="AW29" i="1"/>
  <c r="AV29" i="1"/>
  <c r="AU29" i="1"/>
  <c r="AT29" i="1"/>
  <c r="AS29" i="1"/>
  <c r="AR29" i="1"/>
  <c r="AQ29" i="1"/>
  <c r="AP29" i="1"/>
  <c r="AO29" i="1"/>
  <c r="AN29" i="1"/>
  <c r="AL29" i="1"/>
  <c r="AK29" i="1"/>
  <c r="AJ29" i="1"/>
  <c r="AI29" i="1"/>
  <c r="BC18" i="6"/>
  <c r="BA18" i="6"/>
  <c r="AC18" i="6"/>
  <c r="AX18" i="6"/>
  <c r="AY18" i="6"/>
  <c r="AV18" i="6"/>
  <c r="AU18" i="6"/>
  <c r="AT18" i="6"/>
  <c r="AS18" i="6"/>
  <c r="AR18" i="6"/>
  <c r="AQ18" i="6"/>
  <c r="AP18" i="6"/>
  <c r="AO18" i="6"/>
  <c r="AN18" i="6"/>
  <c r="AM18" i="6"/>
  <c r="AL18" i="6"/>
  <c r="AJ18" i="6"/>
  <c r="AI18" i="6"/>
  <c r="AH18" i="6"/>
  <c r="AG18" i="6"/>
  <c r="AF18" i="6"/>
  <c r="AE18" i="6"/>
  <c r="AD18" i="6"/>
  <c r="AB18" i="6"/>
  <c r="AA18" i="6"/>
  <c r="Z18" i="6"/>
  <c r="Y18" i="6"/>
  <c r="BM14" i="10"/>
  <c r="BR14" i="10"/>
  <c r="BS14" i="10"/>
  <c r="AW14" i="10"/>
  <c r="BP14" i="10"/>
  <c r="BQ14" i="10"/>
  <c r="AK14" i="10"/>
  <c r="BN14" i="10"/>
  <c r="BO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V14" i="10"/>
  <c r="AU14" i="10"/>
  <c r="AT14" i="10"/>
  <c r="AS14" i="10"/>
  <c r="AR14" i="10"/>
  <c r="AQ14" i="10"/>
  <c r="AP14" i="10"/>
  <c r="AO14" i="10"/>
  <c r="AN14" i="10"/>
  <c r="AM14" i="10"/>
  <c r="AL14" i="10"/>
  <c r="AJ14" i="10"/>
  <c r="AI14" i="10"/>
  <c r="AH14" i="10"/>
  <c r="AG14" i="10"/>
  <c r="BO12" i="1"/>
  <c r="BT12" i="1"/>
  <c r="BU12" i="1"/>
  <c r="AY12" i="1"/>
  <c r="BR12" i="1"/>
  <c r="BS12" i="1"/>
  <c r="AM12" i="1"/>
  <c r="BP12" i="1"/>
  <c r="BQ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X12" i="1"/>
  <c r="AW12" i="1"/>
  <c r="AV12" i="1"/>
  <c r="AU12" i="1"/>
  <c r="AT12" i="1"/>
  <c r="AS12" i="1"/>
  <c r="AR12" i="1"/>
  <c r="AQ12" i="1"/>
  <c r="AP12" i="1"/>
  <c r="AO12" i="1"/>
  <c r="AN12" i="1"/>
  <c r="AL12" i="1"/>
  <c r="AK12" i="1"/>
  <c r="AJ12" i="1"/>
  <c r="AI12" i="1"/>
  <c r="BO23" i="8"/>
  <c r="BT23" i="8"/>
  <c r="BU23" i="8"/>
  <c r="AY23" i="8"/>
  <c r="BR23" i="8"/>
  <c r="BS23" i="8"/>
  <c r="AM23" i="8"/>
  <c r="BP23" i="8"/>
  <c r="BQ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X23" i="8"/>
  <c r="AW23" i="8"/>
  <c r="AV23" i="8"/>
  <c r="AU23" i="8"/>
  <c r="AT23" i="8"/>
  <c r="AS23" i="8"/>
  <c r="AR23" i="8"/>
  <c r="AQ23" i="8"/>
  <c r="AP23" i="8"/>
  <c r="AO23" i="8"/>
  <c r="AN23" i="8"/>
  <c r="AL23" i="8"/>
  <c r="AK23" i="8"/>
  <c r="AJ23" i="8"/>
  <c r="AI23" i="8"/>
  <c r="BM11" i="10"/>
  <c r="BR11" i="10"/>
  <c r="BS11" i="10"/>
  <c r="AW11" i="10"/>
  <c r="BP11" i="10"/>
  <c r="BQ11" i="10"/>
  <c r="AK11" i="10"/>
  <c r="BN11" i="10"/>
  <c r="BO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V11" i="10"/>
  <c r="AU11" i="10"/>
  <c r="AT11" i="10"/>
  <c r="AS11" i="10"/>
  <c r="AR11" i="10"/>
  <c r="AQ11" i="10"/>
  <c r="AP11" i="10"/>
  <c r="AO11" i="10"/>
  <c r="AN11" i="10"/>
  <c r="AM11" i="10"/>
  <c r="AL11" i="10"/>
  <c r="AJ11" i="10"/>
  <c r="AI11" i="10"/>
  <c r="AH11" i="10"/>
  <c r="AG11" i="10"/>
  <c r="BO28" i="8"/>
  <c r="BT28" i="8"/>
  <c r="BU28" i="8"/>
  <c r="AY28" i="8"/>
  <c r="BR28" i="8"/>
  <c r="BS28" i="8"/>
  <c r="AM28" i="8"/>
  <c r="BP28" i="8"/>
  <c r="BQ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X28" i="8"/>
  <c r="AW28" i="8"/>
  <c r="AV28" i="8"/>
  <c r="AU28" i="8"/>
  <c r="AT28" i="8"/>
  <c r="AS28" i="8"/>
  <c r="AR28" i="8"/>
  <c r="AQ28" i="8"/>
  <c r="AP28" i="8"/>
  <c r="AO28" i="8"/>
  <c r="AN28" i="8"/>
  <c r="AL28" i="8"/>
  <c r="AK28" i="8"/>
  <c r="AJ28" i="8"/>
  <c r="AI28" i="8"/>
  <c r="BO26" i="8"/>
  <c r="BT26" i="8"/>
  <c r="BU26" i="8"/>
  <c r="AY26" i="8"/>
  <c r="BR26" i="8"/>
  <c r="BS26" i="8"/>
  <c r="AM26" i="8"/>
  <c r="BP26" i="8"/>
  <c r="BQ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X26" i="8"/>
  <c r="AW26" i="8"/>
  <c r="AV26" i="8"/>
  <c r="AU26" i="8"/>
  <c r="AT26" i="8"/>
  <c r="AS26" i="8"/>
  <c r="AR26" i="8"/>
  <c r="AQ26" i="8"/>
  <c r="AP26" i="8"/>
  <c r="AO26" i="8"/>
  <c r="AN26" i="8"/>
  <c r="AL26" i="8"/>
  <c r="AK26" i="8"/>
  <c r="AJ26" i="8"/>
  <c r="AI26" i="8"/>
  <c r="BO32" i="1"/>
  <c r="BT32" i="1"/>
  <c r="BU32" i="1"/>
  <c r="AY32" i="1"/>
  <c r="BR32" i="1"/>
  <c r="BS32" i="1"/>
  <c r="AM32" i="1"/>
  <c r="BP32" i="1"/>
  <c r="BQ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X32" i="1"/>
  <c r="AW32" i="1"/>
  <c r="AV32" i="1"/>
  <c r="AU32" i="1"/>
  <c r="AT32" i="1"/>
  <c r="AS32" i="1"/>
  <c r="AR32" i="1"/>
  <c r="AQ32" i="1"/>
  <c r="AP32" i="1"/>
  <c r="AO32" i="1"/>
  <c r="AN32" i="1"/>
  <c r="AL32" i="1"/>
  <c r="AK32" i="1"/>
  <c r="AJ32" i="1"/>
  <c r="AI32" i="1"/>
  <c r="BO19" i="1"/>
  <c r="BT19" i="1"/>
  <c r="BU19" i="1"/>
  <c r="AY19" i="1"/>
  <c r="BR19" i="1"/>
  <c r="BS19" i="1"/>
  <c r="AM19" i="1"/>
  <c r="BP19" i="1"/>
  <c r="BQ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X19" i="1"/>
  <c r="AW19" i="1"/>
  <c r="AV19" i="1"/>
  <c r="AU19" i="1"/>
  <c r="AT19" i="1"/>
  <c r="AS19" i="1"/>
  <c r="AR19" i="1"/>
  <c r="AQ19" i="1"/>
  <c r="AP19" i="1"/>
  <c r="AO19" i="1"/>
  <c r="AN19" i="1"/>
  <c r="AL19" i="1"/>
  <c r="AK19" i="1"/>
  <c r="AJ19" i="1"/>
  <c r="AI19" i="1"/>
  <c r="BN13" i="7"/>
  <c r="BS13" i="7"/>
  <c r="BT13" i="7"/>
  <c r="AX13" i="7"/>
  <c r="BQ13" i="7"/>
  <c r="BR13" i="7"/>
  <c r="AL13" i="7"/>
  <c r="BO13" i="7"/>
  <c r="BP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W13" i="7"/>
  <c r="AV13" i="7"/>
  <c r="AU13" i="7"/>
  <c r="AT13" i="7"/>
  <c r="AS13" i="7"/>
  <c r="AR13" i="7"/>
  <c r="AQ13" i="7"/>
  <c r="AP13" i="7"/>
  <c r="AO13" i="7"/>
  <c r="AN13" i="7"/>
  <c r="AM13" i="7"/>
  <c r="AK13" i="7"/>
  <c r="AJ13" i="7"/>
  <c r="AI13" i="7"/>
  <c r="AH13" i="7"/>
  <c r="BN15" i="7"/>
  <c r="BS15" i="7"/>
  <c r="BT15" i="7"/>
  <c r="AX15" i="7"/>
  <c r="BQ15" i="7"/>
  <c r="BR15" i="7"/>
  <c r="AL15" i="7"/>
  <c r="BO15" i="7"/>
  <c r="BP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W15" i="7"/>
  <c r="AV15" i="7"/>
  <c r="AU15" i="7"/>
  <c r="AT15" i="7"/>
  <c r="AS15" i="7"/>
  <c r="AR15" i="7"/>
  <c r="AQ15" i="7"/>
  <c r="AP15" i="7"/>
  <c r="AO15" i="7"/>
  <c r="AN15" i="7"/>
  <c r="AM15" i="7"/>
  <c r="AK15" i="7"/>
  <c r="AJ15" i="7"/>
  <c r="AI15" i="7"/>
  <c r="AH15" i="7"/>
  <c r="BN14" i="5"/>
  <c r="BS14" i="5"/>
  <c r="BT14" i="5"/>
  <c r="AX14" i="5"/>
  <c r="BQ14" i="5"/>
  <c r="BR14" i="5"/>
  <c r="AL14" i="5"/>
  <c r="BO14" i="5"/>
  <c r="BP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W14" i="5"/>
  <c r="AV14" i="5"/>
  <c r="AU14" i="5"/>
  <c r="AT14" i="5"/>
  <c r="AS14" i="5"/>
  <c r="AR14" i="5"/>
  <c r="AQ14" i="5"/>
  <c r="AP14" i="5"/>
  <c r="AO14" i="5"/>
  <c r="AN14" i="5"/>
  <c r="AM14" i="5"/>
  <c r="AK14" i="5"/>
  <c r="AJ14" i="5"/>
  <c r="AI14" i="5"/>
  <c r="AH14" i="5"/>
  <c r="BN13" i="5"/>
  <c r="BS13" i="5"/>
  <c r="BT13" i="5"/>
  <c r="AX13" i="5"/>
  <c r="BQ13" i="5"/>
  <c r="BR13" i="5"/>
  <c r="AL13" i="5"/>
  <c r="BO13" i="5"/>
  <c r="BP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W13" i="5"/>
  <c r="AV13" i="5"/>
  <c r="AU13" i="5"/>
  <c r="AT13" i="5"/>
  <c r="AS13" i="5"/>
  <c r="AR13" i="5"/>
  <c r="AQ13" i="5"/>
  <c r="AP13" i="5"/>
  <c r="AO13" i="5"/>
  <c r="AN13" i="5"/>
  <c r="AM13" i="5"/>
  <c r="AK13" i="5"/>
  <c r="AJ13" i="5"/>
  <c r="AI13" i="5"/>
  <c r="AH13" i="5"/>
  <c r="BN11" i="5"/>
  <c r="BS11" i="5"/>
  <c r="BT11" i="5"/>
  <c r="AX11" i="5"/>
  <c r="BQ11" i="5"/>
  <c r="BR11" i="5"/>
  <c r="AL11" i="5"/>
  <c r="BO11" i="5"/>
  <c r="BP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W11" i="5"/>
  <c r="AV11" i="5"/>
  <c r="AU11" i="5"/>
  <c r="AT11" i="5"/>
  <c r="AS11" i="5"/>
  <c r="AR11" i="5"/>
  <c r="AQ11" i="5"/>
  <c r="AP11" i="5"/>
  <c r="AO11" i="5"/>
  <c r="AN11" i="5"/>
  <c r="AM11" i="5"/>
  <c r="AK11" i="5"/>
  <c r="AJ11" i="5"/>
  <c r="AI11" i="5"/>
  <c r="AH11" i="5"/>
  <c r="BN16" i="5"/>
  <c r="BS16" i="5"/>
  <c r="BT16" i="5"/>
  <c r="AX16" i="5"/>
  <c r="BQ16" i="5"/>
  <c r="BR16" i="5"/>
  <c r="AL16" i="5"/>
  <c r="BO16" i="5"/>
  <c r="BP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W16" i="5"/>
  <c r="AV16" i="5"/>
  <c r="AU16" i="5"/>
  <c r="AT16" i="5"/>
  <c r="AS16" i="5"/>
  <c r="AR16" i="5"/>
  <c r="AQ16" i="5"/>
  <c r="AP16" i="5"/>
  <c r="AO16" i="5"/>
  <c r="AN16" i="5"/>
  <c r="AM16" i="5"/>
  <c r="AK16" i="5"/>
  <c r="AJ16" i="5"/>
  <c r="AI16" i="5"/>
  <c r="AH16" i="5"/>
  <c r="BC16" i="6"/>
  <c r="BA16" i="6"/>
  <c r="AC16" i="6"/>
  <c r="AX16" i="6"/>
  <c r="AY16" i="6"/>
  <c r="AV16" i="6"/>
  <c r="AU16" i="6"/>
  <c r="AT16" i="6"/>
  <c r="AS16" i="6"/>
  <c r="AR16" i="6"/>
  <c r="AQ16" i="6"/>
  <c r="AP16" i="6"/>
  <c r="AO16" i="6"/>
  <c r="AN16" i="6"/>
  <c r="AM16" i="6"/>
  <c r="AL16" i="6"/>
  <c r="AJ16" i="6"/>
  <c r="AI16" i="6"/>
  <c r="AH16" i="6"/>
  <c r="AG16" i="6"/>
  <c r="AF16" i="6"/>
  <c r="AE16" i="6"/>
  <c r="AD16" i="6"/>
  <c r="AB16" i="6"/>
  <c r="AA16" i="6"/>
  <c r="Z16" i="6"/>
  <c r="Y16" i="6"/>
  <c r="BC14" i="6"/>
  <c r="BA14" i="6"/>
  <c r="AC14" i="6"/>
  <c r="AX14" i="6"/>
  <c r="AY14" i="6"/>
  <c r="AV14" i="6"/>
  <c r="AU14" i="6"/>
  <c r="AT14" i="6"/>
  <c r="AS14" i="6"/>
  <c r="AR14" i="6"/>
  <c r="AQ14" i="6"/>
  <c r="AP14" i="6"/>
  <c r="AO14" i="6"/>
  <c r="AN14" i="6"/>
  <c r="AM14" i="6"/>
  <c r="AL14" i="6"/>
  <c r="AJ14" i="6"/>
  <c r="AI14" i="6"/>
  <c r="AH14" i="6"/>
  <c r="AG14" i="6"/>
  <c r="AF14" i="6"/>
  <c r="AE14" i="6"/>
  <c r="AD14" i="6"/>
  <c r="AB14" i="6"/>
  <c r="AA14" i="6"/>
  <c r="Z14" i="6"/>
  <c r="Y14" i="6"/>
  <c r="BO19" i="9"/>
  <c r="BT19" i="9"/>
  <c r="BU19" i="9"/>
  <c r="AY19" i="9"/>
  <c r="BR19" i="9"/>
  <c r="BS19" i="9"/>
  <c r="AM19" i="9"/>
  <c r="BP19" i="9"/>
  <c r="BQ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X19" i="9"/>
  <c r="AW19" i="9"/>
  <c r="AV19" i="9"/>
  <c r="AU19" i="9"/>
  <c r="AT19" i="9"/>
  <c r="AS19" i="9"/>
  <c r="AR19" i="9"/>
  <c r="AQ19" i="9"/>
  <c r="AP19" i="9"/>
  <c r="AO19" i="9"/>
  <c r="AN19" i="9"/>
  <c r="AL19" i="9"/>
  <c r="AK19" i="9"/>
  <c r="AJ19" i="9"/>
  <c r="AI19" i="9"/>
  <c r="AE12" i="12"/>
  <c r="AB12" i="12"/>
  <c r="AA12" i="12"/>
  <c r="Z12" i="12"/>
  <c r="Y12" i="12"/>
  <c r="X12" i="12"/>
  <c r="W12" i="12"/>
  <c r="V12" i="12"/>
  <c r="U12" i="12"/>
  <c r="T12" i="12"/>
  <c r="AE11" i="12"/>
  <c r="AB11" i="12"/>
  <c r="AA11" i="12"/>
  <c r="Z11" i="12"/>
  <c r="Y11" i="12"/>
  <c r="X11" i="12"/>
  <c r="W11" i="12"/>
  <c r="V11" i="12"/>
  <c r="U11" i="12"/>
  <c r="T11" i="12"/>
  <c r="AE11" i="13"/>
  <c r="AB11" i="13"/>
  <c r="AA11" i="13"/>
  <c r="Z11" i="13"/>
  <c r="Y11" i="13"/>
  <c r="X11" i="13"/>
  <c r="W11" i="13"/>
  <c r="V11" i="13"/>
  <c r="U11" i="13"/>
  <c r="T11" i="13"/>
  <c r="AE12" i="13"/>
  <c r="AB12" i="13"/>
  <c r="AA12" i="13"/>
  <c r="Z12" i="13"/>
  <c r="Y12" i="13"/>
  <c r="X12" i="13"/>
  <c r="W12" i="13"/>
  <c r="V12" i="13"/>
  <c r="U12" i="13"/>
  <c r="T12" i="13"/>
  <c r="AE16" i="13"/>
  <c r="AB16" i="13"/>
  <c r="AA16" i="13"/>
  <c r="Z16" i="13"/>
  <c r="Y16" i="13"/>
  <c r="X16" i="13"/>
  <c r="W16" i="13"/>
  <c r="V16" i="13"/>
  <c r="U16" i="13"/>
  <c r="T16" i="13"/>
  <c r="AE17" i="13"/>
  <c r="AB17" i="13"/>
  <c r="AA17" i="13"/>
  <c r="Z17" i="13"/>
  <c r="Y17" i="13"/>
  <c r="X17" i="13"/>
  <c r="W17" i="13"/>
  <c r="V17" i="13"/>
  <c r="U17" i="13"/>
  <c r="T17" i="13"/>
  <c r="BO11" i="9"/>
  <c r="BT11" i="9"/>
  <c r="BU11" i="9"/>
  <c r="AY11" i="9"/>
  <c r="BR11" i="9"/>
  <c r="BS11" i="9"/>
  <c r="AM11" i="9"/>
  <c r="BP11" i="9"/>
  <c r="BQ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X11" i="9"/>
  <c r="AW11" i="9"/>
  <c r="AV11" i="9"/>
  <c r="AU11" i="9"/>
  <c r="AT11" i="9"/>
  <c r="AS11" i="9"/>
  <c r="AR11" i="9"/>
  <c r="AQ11" i="9"/>
  <c r="AP11" i="9"/>
  <c r="AO11" i="9"/>
  <c r="AN11" i="9"/>
  <c r="AL11" i="9"/>
  <c r="AK11" i="9"/>
  <c r="AJ11" i="9"/>
  <c r="AI11" i="9"/>
  <c r="BO14" i="9"/>
  <c r="BT14" i="9"/>
  <c r="BU14" i="9"/>
  <c r="AY14" i="9"/>
  <c r="BR14" i="9"/>
  <c r="BS14" i="9"/>
  <c r="AM14" i="9"/>
  <c r="BP14" i="9"/>
  <c r="BQ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X14" i="9"/>
  <c r="AW14" i="9"/>
  <c r="AV14" i="9"/>
  <c r="AU14" i="9"/>
  <c r="AT14" i="9"/>
  <c r="AS14" i="9"/>
  <c r="AR14" i="9"/>
  <c r="AQ14" i="9"/>
  <c r="AP14" i="9"/>
  <c r="AO14" i="9"/>
  <c r="AN14" i="9"/>
  <c r="AL14" i="9"/>
  <c r="AK14" i="9"/>
  <c r="AJ14" i="9"/>
  <c r="AI14" i="9"/>
  <c r="BO20" i="9"/>
  <c r="BT20" i="9"/>
  <c r="BU20" i="9"/>
  <c r="AY20" i="9"/>
  <c r="BR20" i="9"/>
  <c r="BS20" i="9"/>
  <c r="AM20" i="9"/>
  <c r="BP20" i="9"/>
  <c r="BQ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X20" i="9"/>
  <c r="AW20" i="9"/>
  <c r="AV20" i="9"/>
  <c r="AU20" i="9"/>
  <c r="AT20" i="9"/>
  <c r="AS20" i="9"/>
  <c r="AR20" i="9"/>
  <c r="AQ20" i="9"/>
  <c r="AP20" i="9"/>
  <c r="AO20" i="9"/>
  <c r="AN20" i="9"/>
  <c r="AL20" i="9"/>
  <c r="AK20" i="9"/>
  <c r="AJ20" i="9"/>
  <c r="AI20" i="9"/>
  <c r="BO18" i="9"/>
  <c r="BT18" i="9"/>
  <c r="BU18" i="9"/>
  <c r="AY18" i="9"/>
  <c r="BR18" i="9"/>
  <c r="BS18" i="9"/>
  <c r="AM18" i="9"/>
  <c r="BP18" i="9"/>
  <c r="BQ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X18" i="9"/>
  <c r="AW18" i="9"/>
  <c r="AV18" i="9"/>
  <c r="AU18" i="9"/>
  <c r="AT18" i="9"/>
  <c r="AS18" i="9"/>
  <c r="AR18" i="9"/>
  <c r="AQ18" i="9"/>
  <c r="AP18" i="9"/>
  <c r="AO18" i="9"/>
  <c r="AN18" i="9"/>
  <c r="AL18" i="9"/>
  <c r="AK18" i="9"/>
  <c r="AJ18" i="9"/>
  <c r="AI18" i="9"/>
  <c r="BO17" i="9"/>
  <c r="BT17" i="9"/>
  <c r="BU17" i="9"/>
  <c r="AY17" i="9"/>
  <c r="BR17" i="9"/>
  <c r="BS17" i="9"/>
  <c r="AM17" i="9"/>
  <c r="BP17" i="9"/>
  <c r="BQ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X17" i="9"/>
  <c r="AW17" i="9"/>
  <c r="AV17" i="9"/>
  <c r="AU17" i="9"/>
  <c r="AT17" i="9"/>
  <c r="AS17" i="9"/>
  <c r="AR17" i="9"/>
  <c r="AQ17" i="9"/>
  <c r="AP17" i="9"/>
  <c r="AO17" i="9"/>
  <c r="AN17" i="9"/>
  <c r="AL17" i="9"/>
  <c r="AK17" i="9"/>
  <c r="AJ17" i="9"/>
  <c r="AI17" i="9"/>
  <c r="BO12" i="8"/>
  <c r="BT12" i="8"/>
  <c r="BU12" i="8"/>
  <c r="AY12" i="8"/>
  <c r="BR12" i="8"/>
  <c r="BS12" i="8"/>
  <c r="AM12" i="8"/>
  <c r="BP12" i="8"/>
  <c r="BQ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X12" i="8"/>
  <c r="AW12" i="8"/>
  <c r="AV12" i="8"/>
  <c r="AU12" i="8"/>
  <c r="AT12" i="8"/>
  <c r="AS12" i="8"/>
  <c r="AR12" i="8"/>
  <c r="AQ12" i="8"/>
  <c r="AP12" i="8"/>
  <c r="AO12" i="8"/>
  <c r="AN12" i="8"/>
  <c r="AL12" i="8"/>
  <c r="AK12" i="8"/>
  <c r="AJ12" i="8"/>
  <c r="AI12" i="8"/>
  <c r="BO30" i="1"/>
  <c r="BT30" i="1"/>
  <c r="BU30" i="1"/>
  <c r="AY30" i="1"/>
  <c r="BR30" i="1"/>
  <c r="BS30" i="1"/>
  <c r="AM30" i="1"/>
  <c r="BP30" i="1"/>
  <c r="BQ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X30" i="1"/>
  <c r="AW30" i="1"/>
  <c r="AV30" i="1"/>
  <c r="AU30" i="1"/>
  <c r="AT30" i="1"/>
  <c r="AS30" i="1"/>
  <c r="AR30" i="1"/>
  <c r="AQ30" i="1"/>
  <c r="AP30" i="1"/>
  <c r="AO30" i="1"/>
  <c r="AN30" i="1"/>
  <c r="AL30" i="1"/>
  <c r="AK30" i="1"/>
  <c r="AJ30" i="1"/>
  <c r="AI30" i="1"/>
  <c r="BO24" i="1"/>
  <c r="BT24" i="1"/>
  <c r="BU24" i="1"/>
  <c r="AY24" i="1"/>
  <c r="BR24" i="1"/>
  <c r="BS24" i="1"/>
  <c r="AM24" i="1"/>
  <c r="BP24" i="1"/>
  <c r="BQ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W24" i="1"/>
  <c r="AV24" i="1"/>
  <c r="AU24" i="1"/>
  <c r="AT24" i="1"/>
  <c r="AS24" i="1"/>
  <c r="AR24" i="1"/>
  <c r="AQ24" i="1"/>
  <c r="AP24" i="1"/>
  <c r="AO24" i="1"/>
  <c r="AN24" i="1"/>
  <c r="AL24" i="1"/>
  <c r="AK24" i="1"/>
  <c r="AJ24" i="1"/>
  <c r="AI24" i="1"/>
  <c r="BN18" i="7"/>
  <c r="BS18" i="7"/>
  <c r="BT18" i="7"/>
  <c r="AX18" i="7"/>
  <c r="BQ18" i="7"/>
  <c r="BR18" i="7"/>
  <c r="AL18" i="7"/>
  <c r="BO18" i="7"/>
  <c r="BP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W18" i="7"/>
  <c r="AV18" i="7"/>
  <c r="AU18" i="7"/>
  <c r="AT18" i="7"/>
  <c r="AS18" i="7"/>
  <c r="AR18" i="7"/>
  <c r="AQ18" i="7"/>
  <c r="AP18" i="7"/>
  <c r="AO18" i="7"/>
  <c r="AN18" i="7"/>
  <c r="AM18" i="7"/>
  <c r="AK18" i="7"/>
  <c r="AJ18" i="7"/>
  <c r="AI18" i="7"/>
  <c r="AH18" i="7"/>
  <c r="BN17" i="7"/>
  <c r="BS17" i="7"/>
  <c r="BT17" i="7"/>
  <c r="AX17" i="7"/>
  <c r="BQ17" i="7"/>
  <c r="BR17" i="7"/>
  <c r="AL17" i="7"/>
  <c r="BO17" i="7"/>
  <c r="BP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W17" i="7"/>
  <c r="AV17" i="7"/>
  <c r="AU17" i="7"/>
  <c r="AT17" i="7"/>
  <c r="AS17" i="7"/>
  <c r="AR17" i="7"/>
  <c r="AQ17" i="7"/>
  <c r="AP17" i="7"/>
  <c r="AO17" i="7"/>
  <c r="AN17" i="7"/>
  <c r="AM17" i="7"/>
  <c r="AK17" i="7"/>
  <c r="AJ17" i="7"/>
  <c r="AI17" i="7"/>
  <c r="AH17" i="7"/>
  <c r="BM14" i="11"/>
  <c r="BR14" i="11"/>
  <c r="BS14" i="11"/>
  <c r="AW14" i="11"/>
  <c r="BP14" i="11"/>
  <c r="BQ14" i="11"/>
  <c r="AK14" i="11"/>
  <c r="BN14" i="11"/>
  <c r="BO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V14" i="11"/>
  <c r="AU14" i="11"/>
  <c r="AT14" i="11"/>
  <c r="AS14" i="11"/>
  <c r="AR14" i="11"/>
  <c r="AQ14" i="11"/>
  <c r="AP14" i="11"/>
  <c r="AO14" i="11"/>
  <c r="AN14" i="11"/>
  <c r="AM14" i="11"/>
  <c r="AL14" i="11"/>
  <c r="AJ14" i="11"/>
  <c r="AI14" i="11"/>
  <c r="AH14" i="11"/>
  <c r="AG14" i="11"/>
  <c r="BO22" i="8"/>
  <c r="BT22" i="8"/>
  <c r="BU22" i="8"/>
  <c r="AY22" i="8"/>
  <c r="BR22" i="8"/>
  <c r="BS22" i="8"/>
  <c r="AM22" i="8"/>
  <c r="BP22" i="8"/>
  <c r="BQ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X22" i="8"/>
  <c r="AW22" i="8"/>
  <c r="AV22" i="8"/>
  <c r="AU22" i="8"/>
  <c r="AT22" i="8"/>
  <c r="AS22" i="8"/>
  <c r="AR22" i="8"/>
  <c r="AQ22" i="8"/>
  <c r="AP22" i="8"/>
  <c r="AO22" i="8"/>
  <c r="AN22" i="8"/>
  <c r="AL22" i="8"/>
  <c r="AK22" i="8"/>
  <c r="AJ22" i="8"/>
  <c r="AI22" i="8"/>
  <c r="BC17" i="6"/>
  <c r="BA17" i="6"/>
  <c r="AC17" i="6"/>
  <c r="AX17" i="6"/>
  <c r="AY17" i="6"/>
  <c r="AV17" i="6"/>
  <c r="AU17" i="6"/>
  <c r="AT17" i="6"/>
  <c r="AS17" i="6"/>
  <c r="AR17" i="6"/>
  <c r="AQ17" i="6"/>
  <c r="AP17" i="6"/>
  <c r="AO17" i="6"/>
  <c r="AN17" i="6"/>
  <c r="AM17" i="6"/>
  <c r="AL17" i="6"/>
  <c r="AJ17" i="6"/>
  <c r="AI17" i="6"/>
  <c r="AH17" i="6"/>
  <c r="AG17" i="6"/>
  <c r="AF17" i="6"/>
  <c r="AE17" i="6"/>
  <c r="AD17" i="6"/>
  <c r="AB17" i="6"/>
  <c r="AA17" i="6"/>
  <c r="Z17" i="6"/>
  <c r="Y17" i="6"/>
  <c r="BO32" i="8"/>
  <c r="BT32" i="8"/>
  <c r="BU32" i="8"/>
  <c r="AY32" i="8"/>
  <c r="BR32" i="8"/>
  <c r="BS32" i="8"/>
  <c r="AM32" i="8"/>
  <c r="BP32" i="8"/>
  <c r="BQ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X32" i="8"/>
  <c r="AW32" i="8"/>
  <c r="AV32" i="8"/>
  <c r="AU32" i="8"/>
  <c r="AT32" i="8"/>
  <c r="AS32" i="8"/>
  <c r="AR32" i="8"/>
  <c r="AQ32" i="8"/>
  <c r="AP32" i="8"/>
  <c r="AO32" i="8"/>
  <c r="AN32" i="8"/>
  <c r="AL32" i="8"/>
  <c r="AK32" i="8"/>
  <c r="AJ32" i="8"/>
  <c r="AI32" i="8"/>
  <c r="BO21" i="8"/>
  <c r="BT21" i="8"/>
  <c r="BU21" i="8"/>
  <c r="AY21" i="8"/>
  <c r="BR21" i="8"/>
  <c r="BS21" i="8"/>
  <c r="AM21" i="8"/>
  <c r="BP21" i="8"/>
  <c r="BQ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X21" i="8"/>
  <c r="AW21" i="8"/>
  <c r="AV21" i="8"/>
  <c r="AU21" i="8"/>
  <c r="AT21" i="8"/>
  <c r="AS21" i="8"/>
  <c r="AR21" i="8"/>
  <c r="AQ21" i="8"/>
  <c r="AP21" i="8"/>
  <c r="AO21" i="8"/>
  <c r="AN21" i="8"/>
  <c r="AL21" i="8"/>
  <c r="AK21" i="8"/>
  <c r="AJ21" i="8"/>
  <c r="AI21" i="8"/>
  <c r="BO20" i="8"/>
  <c r="BT20" i="8"/>
  <c r="BU20" i="8"/>
  <c r="AY20" i="8"/>
  <c r="AN20" i="8"/>
  <c r="AO20" i="8"/>
  <c r="AP20" i="8"/>
  <c r="AQ20" i="8"/>
  <c r="AR20" i="8"/>
  <c r="AS20" i="8"/>
  <c r="AT20" i="8"/>
  <c r="AU20" i="8"/>
  <c r="AV20" i="8"/>
  <c r="AW20" i="8"/>
  <c r="AX20" i="8"/>
  <c r="BR20" i="8"/>
  <c r="AY29" i="8"/>
  <c r="AN29" i="8"/>
  <c r="AO29" i="8"/>
  <c r="AP29" i="8"/>
  <c r="AQ29" i="8"/>
  <c r="AR29" i="8"/>
  <c r="AS29" i="8"/>
  <c r="AT29" i="8"/>
  <c r="AU29" i="8"/>
  <c r="AV29" i="8"/>
  <c r="AW29" i="8"/>
  <c r="AX29" i="8"/>
  <c r="BR29" i="8"/>
  <c r="AY30" i="8"/>
  <c r="AN30" i="8"/>
  <c r="AO30" i="8"/>
  <c r="AP30" i="8"/>
  <c r="AQ30" i="8"/>
  <c r="AR30" i="8"/>
  <c r="AS30" i="8"/>
  <c r="AT30" i="8"/>
  <c r="AU30" i="8"/>
  <c r="AV30" i="8"/>
  <c r="AW30" i="8"/>
  <c r="AX30" i="8"/>
  <c r="BR30" i="8"/>
  <c r="AY11" i="8"/>
  <c r="AN11" i="8"/>
  <c r="AO11" i="8"/>
  <c r="AP11" i="8"/>
  <c r="AQ11" i="8"/>
  <c r="AR11" i="8"/>
  <c r="AS11" i="8"/>
  <c r="AT11" i="8"/>
  <c r="AU11" i="8"/>
  <c r="AV11" i="8"/>
  <c r="AW11" i="8"/>
  <c r="AX11" i="8"/>
  <c r="BR11" i="8"/>
  <c r="AY16" i="8"/>
  <c r="AN16" i="8"/>
  <c r="AO16" i="8"/>
  <c r="AP16" i="8"/>
  <c r="AQ16" i="8"/>
  <c r="AR16" i="8"/>
  <c r="AS16" i="8"/>
  <c r="AT16" i="8"/>
  <c r="AU16" i="8"/>
  <c r="AV16" i="8"/>
  <c r="AW16" i="8"/>
  <c r="AX16" i="8"/>
  <c r="BR16" i="8"/>
  <c r="AY14" i="8"/>
  <c r="BR14" i="8"/>
  <c r="AY27" i="8"/>
  <c r="AN27" i="8"/>
  <c r="AO27" i="8"/>
  <c r="AP27" i="8"/>
  <c r="AQ27" i="8"/>
  <c r="AR27" i="8"/>
  <c r="AS27" i="8"/>
  <c r="AT27" i="8"/>
  <c r="AU27" i="8"/>
  <c r="AV27" i="8"/>
  <c r="AW27" i="8"/>
  <c r="AX27" i="8"/>
  <c r="BR27" i="8"/>
  <c r="AY25" i="8"/>
  <c r="BR25" i="8"/>
  <c r="BS20" i="8"/>
  <c r="AM20" i="8"/>
  <c r="BP20" i="8"/>
  <c r="BQ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L20" i="8"/>
  <c r="AK20" i="8"/>
  <c r="AJ20" i="8"/>
  <c r="AI20" i="8"/>
  <c r="BO18" i="8"/>
  <c r="BT18" i="8"/>
  <c r="BU18" i="8"/>
  <c r="AY18" i="8"/>
  <c r="BR18" i="8"/>
  <c r="BS18" i="8"/>
  <c r="AM18" i="8"/>
  <c r="BP18" i="8"/>
  <c r="BQ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X18" i="8"/>
  <c r="AW18" i="8"/>
  <c r="AV18" i="8"/>
  <c r="AU18" i="8"/>
  <c r="AT18" i="8"/>
  <c r="AS18" i="8"/>
  <c r="AR18" i="8"/>
  <c r="AQ18" i="8"/>
  <c r="AP18" i="8"/>
  <c r="AO18" i="8"/>
  <c r="AN18" i="8"/>
  <c r="AL18" i="8"/>
  <c r="AK18" i="8"/>
  <c r="AJ18" i="8"/>
  <c r="AI18" i="8"/>
  <c r="BO14" i="8"/>
  <c r="BT14" i="8"/>
  <c r="BU14" i="8"/>
  <c r="BS14" i="8"/>
  <c r="AM14" i="8"/>
  <c r="BP14" i="8"/>
  <c r="BQ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X14" i="8"/>
  <c r="AW14" i="8"/>
  <c r="AV14" i="8"/>
  <c r="AU14" i="8"/>
  <c r="AT14" i="8"/>
  <c r="AS14" i="8"/>
  <c r="AR14" i="8"/>
  <c r="AQ14" i="8"/>
  <c r="AP14" i="8"/>
  <c r="AO14" i="8"/>
  <c r="AN14" i="8"/>
  <c r="AL14" i="8"/>
  <c r="AK14" i="8"/>
  <c r="AJ14" i="8"/>
  <c r="AI14" i="8"/>
  <c r="BO13" i="8"/>
  <c r="BT13" i="8"/>
  <c r="BU13" i="8"/>
  <c r="AY13" i="8"/>
  <c r="BR13" i="8"/>
  <c r="BS13" i="8"/>
  <c r="AM13" i="8"/>
  <c r="BP13" i="8"/>
  <c r="BQ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X13" i="8"/>
  <c r="AW13" i="8"/>
  <c r="AV13" i="8"/>
  <c r="AU13" i="8"/>
  <c r="AT13" i="8"/>
  <c r="AS13" i="8"/>
  <c r="AR13" i="8"/>
  <c r="AQ13" i="8"/>
  <c r="AP13" i="8"/>
  <c r="AO13" i="8"/>
  <c r="AN13" i="8"/>
  <c r="AL13" i="8"/>
  <c r="AK13" i="8"/>
  <c r="AJ13" i="8"/>
  <c r="AI13" i="8"/>
  <c r="BO35" i="1"/>
  <c r="BT35" i="1"/>
  <c r="BU35" i="1"/>
  <c r="AY35" i="1"/>
  <c r="BR35" i="1"/>
  <c r="BS35" i="1"/>
  <c r="BO31" i="1"/>
  <c r="BT31" i="1"/>
  <c r="BU31" i="1"/>
  <c r="AY31" i="1"/>
  <c r="BR31" i="1"/>
  <c r="BS31" i="1"/>
  <c r="BO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T27" i="1"/>
  <c r="BU27" i="1"/>
  <c r="AY27" i="1"/>
  <c r="AN27" i="1"/>
  <c r="AO27" i="1"/>
  <c r="AP27" i="1"/>
  <c r="AQ27" i="1"/>
  <c r="AR27" i="1"/>
  <c r="AS27" i="1"/>
  <c r="AT27" i="1"/>
  <c r="AU27" i="1"/>
  <c r="AV27" i="1"/>
  <c r="AW27" i="1"/>
  <c r="AX27" i="1"/>
  <c r="BR27" i="1"/>
  <c r="AY25" i="1"/>
  <c r="AN25" i="1"/>
  <c r="AO25" i="1"/>
  <c r="AP25" i="1"/>
  <c r="AQ25" i="1"/>
  <c r="AR25" i="1"/>
  <c r="AS25" i="1"/>
  <c r="AT25" i="1"/>
  <c r="AU25" i="1"/>
  <c r="AV25" i="1"/>
  <c r="AW25" i="1"/>
  <c r="AX25" i="1"/>
  <c r="BR25" i="1"/>
  <c r="AY17" i="1"/>
  <c r="AN17" i="1"/>
  <c r="AO17" i="1"/>
  <c r="AP17" i="1"/>
  <c r="AQ17" i="1"/>
  <c r="AR17" i="1"/>
  <c r="AS17" i="1"/>
  <c r="AT17" i="1"/>
  <c r="AU17" i="1"/>
  <c r="AV17" i="1"/>
  <c r="AW17" i="1"/>
  <c r="AX17" i="1"/>
  <c r="BR17" i="1"/>
  <c r="AY14" i="1"/>
  <c r="AN14" i="1"/>
  <c r="AO14" i="1"/>
  <c r="AP14" i="1"/>
  <c r="AQ14" i="1"/>
  <c r="AR14" i="1"/>
  <c r="AS14" i="1"/>
  <c r="AT14" i="1"/>
  <c r="AU14" i="1"/>
  <c r="AV14" i="1"/>
  <c r="AW14" i="1"/>
  <c r="AX14" i="1"/>
  <c r="BR14" i="1"/>
  <c r="AY28" i="1"/>
  <c r="AN28" i="1"/>
  <c r="AO28" i="1"/>
  <c r="AP28" i="1"/>
  <c r="AQ28" i="1"/>
  <c r="AR28" i="1"/>
  <c r="AS28" i="1"/>
  <c r="AT28" i="1"/>
  <c r="AU28" i="1"/>
  <c r="AV28" i="1"/>
  <c r="AW28" i="1"/>
  <c r="AX28" i="1"/>
  <c r="BR28" i="1"/>
  <c r="AY16" i="1"/>
  <c r="BR16" i="1"/>
  <c r="AY11" i="1"/>
  <c r="BR11" i="1"/>
  <c r="AY13" i="1"/>
  <c r="BR13" i="1"/>
  <c r="AY15" i="1"/>
  <c r="BR15" i="1"/>
  <c r="AY18" i="1"/>
  <c r="BR18" i="1"/>
  <c r="AY20" i="1"/>
  <c r="BR20" i="1"/>
  <c r="AY21" i="1"/>
  <c r="BR21" i="1"/>
  <c r="AY22" i="1"/>
  <c r="BR22" i="1"/>
  <c r="AY23" i="1"/>
  <c r="BR23" i="1"/>
  <c r="AY26" i="1"/>
  <c r="BR26" i="1"/>
  <c r="AY33" i="1"/>
  <c r="BR33" i="1"/>
  <c r="AY34" i="1"/>
  <c r="BR34" i="1"/>
  <c r="BS27" i="1"/>
  <c r="BO22" i="1"/>
  <c r="BT22" i="1"/>
  <c r="BU22" i="1"/>
  <c r="BS22" i="1"/>
  <c r="AM35" i="1"/>
  <c r="BP35" i="1"/>
  <c r="BQ35" i="1"/>
  <c r="AM31" i="1"/>
  <c r="BP31" i="1"/>
  <c r="BQ31" i="1"/>
  <c r="AM27" i="1"/>
  <c r="BP27" i="1"/>
  <c r="BQ27" i="1"/>
  <c r="AM22" i="1"/>
  <c r="BP22" i="1"/>
  <c r="BQ22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35" i="1"/>
  <c r="AW35" i="1"/>
  <c r="AV35" i="1"/>
  <c r="AU35" i="1"/>
  <c r="AT35" i="1"/>
  <c r="AS35" i="1"/>
  <c r="AR35" i="1"/>
  <c r="AQ35" i="1"/>
  <c r="AP35" i="1"/>
  <c r="AO35" i="1"/>
  <c r="AN35" i="1"/>
  <c r="AX31" i="1"/>
  <c r="AW31" i="1"/>
  <c r="AV31" i="1"/>
  <c r="AU31" i="1"/>
  <c r="AT31" i="1"/>
  <c r="AS31" i="1"/>
  <c r="AR31" i="1"/>
  <c r="AQ31" i="1"/>
  <c r="AP31" i="1"/>
  <c r="AO31" i="1"/>
  <c r="AN31" i="1"/>
  <c r="AX22" i="1"/>
  <c r="AW22" i="1"/>
  <c r="AV22" i="1"/>
  <c r="AU22" i="1"/>
  <c r="AT22" i="1"/>
  <c r="AS22" i="1"/>
  <c r="AR22" i="1"/>
  <c r="AQ22" i="1"/>
  <c r="AP22" i="1"/>
  <c r="AO22" i="1"/>
  <c r="AN22" i="1"/>
  <c r="AL22" i="1"/>
  <c r="AK22" i="1"/>
  <c r="AJ22" i="1"/>
  <c r="AI22" i="1"/>
  <c r="AL27" i="1"/>
  <c r="AK27" i="1"/>
  <c r="AJ27" i="1"/>
  <c r="AI27" i="1"/>
  <c r="AL31" i="1"/>
  <c r="AK31" i="1"/>
  <c r="AJ31" i="1"/>
  <c r="AI31" i="1"/>
  <c r="AL35" i="1"/>
  <c r="AK35" i="1"/>
  <c r="AJ35" i="1"/>
  <c r="AI35" i="1"/>
  <c r="AE18" i="13"/>
  <c r="AB18" i="13"/>
  <c r="AA18" i="13"/>
  <c r="Z18" i="13"/>
  <c r="Y18" i="13"/>
  <c r="X18" i="13"/>
  <c r="W18" i="13"/>
  <c r="V18" i="13"/>
  <c r="U18" i="13"/>
  <c r="T18" i="13"/>
  <c r="AE15" i="13"/>
  <c r="AB15" i="13"/>
  <c r="AA15" i="13"/>
  <c r="Z15" i="13"/>
  <c r="Y15" i="13"/>
  <c r="X15" i="13"/>
  <c r="W15" i="13"/>
  <c r="V15" i="13"/>
  <c r="U15" i="13"/>
  <c r="T15" i="13"/>
  <c r="AE14" i="13"/>
  <c r="AE13" i="13"/>
  <c r="AB13" i="13"/>
  <c r="AA13" i="13"/>
  <c r="Z13" i="13"/>
  <c r="Y13" i="13"/>
  <c r="X13" i="13"/>
  <c r="W13" i="13"/>
  <c r="V13" i="13"/>
  <c r="U13" i="13"/>
  <c r="T13" i="13"/>
  <c r="B5" i="13"/>
  <c r="B6" i="13"/>
  <c r="B3" i="13"/>
  <c r="B4" i="13"/>
  <c r="B1" i="13"/>
  <c r="B2" i="13"/>
  <c r="AE14" i="12"/>
  <c r="AB14" i="12"/>
  <c r="AA14" i="12"/>
  <c r="Z14" i="12"/>
  <c r="Y14" i="12"/>
  <c r="X14" i="12"/>
  <c r="W14" i="12"/>
  <c r="V14" i="12"/>
  <c r="U14" i="12"/>
  <c r="T14" i="12"/>
  <c r="AE13" i="12"/>
  <c r="B5" i="12"/>
  <c r="B6" i="12"/>
  <c r="B3" i="12"/>
  <c r="B4" i="12"/>
  <c r="B1" i="12"/>
  <c r="B2" i="12"/>
  <c r="BM15" i="11"/>
  <c r="BR15" i="11"/>
  <c r="BS15" i="11"/>
  <c r="AW15" i="11"/>
  <c r="BP15" i="11"/>
  <c r="BQ15" i="11"/>
  <c r="AK15" i="11"/>
  <c r="BN15" i="11"/>
  <c r="BO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V15" i="11"/>
  <c r="AU15" i="11"/>
  <c r="AT15" i="11"/>
  <c r="AS15" i="11"/>
  <c r="AR15" i="11"/>
  <c r="AQ15" i="11"/>
  <c r="AP15" i="11"/>
  <c r="AO15" i="11"/>
  <c r="AN15" i="11"/>
  <c r="AM15" i="11"/>
  <c r="AL15" i="11"/>
  <c r="AJ15" i="11"/>
  <c r="AI15" i="11"/>
  <c r="AH15" i="11"/>
  <c r="AG15" i="11"/>
  <c r="BM13" i="11"/>
  <c r="BR13" i="11"/>
  <c r="BS13" i="11"/>
  <c r="AW13" i="11"/>
  <c r="BP13" i="11"/>
  <c r="BQ13" i="11"/>
  <c r="AK13" i="11"/>
  <c r="BN13" i="11"/>
  <c r="BO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V13" i="11"/>
  <c r="AU13" i="11"/>
  <c r="AT13" i="11"/>
  <c r="AS13" i="11"/>
  <c r="AR13" i="11"/>
  <c r="AQ13" i="11"/>
  <c r="AP13" i="11"/>
  <c r="AO13" i="11"/>
  <c r="AN13" i="11"/>
  <c r="AM13" i="11"/>
  <c r="AL13" i="11"/>
  <c r="AJ13" i="11"/>
  <c r="AI13" i="11"/>
  <c r="AH13" i="11"/>
  <c r="AG13" i="11"/>
  <c r="BM12" i="11"/>
  <c r="BR12" i="11"/>
  <c r="BS12" i="11"/>
  <c r="AW12" i="11"/>
  <c r="BP12" i="11"/>
  <c r="BQ12" i="11"/>
  <c r="AK12" i="11"/>
  <c r="BN12" i="11"/>
  <c r="BO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V12" i="11"/>
  <c r="AU12" i="11"/>
  <c r="AT12" i="11"/>
  <c r="AS12" i="11"/>
  <c r="AR12" i="11"/>
  <c r="AQ12" i="11"/>
  <c r="AP12" i="11"/>
  <c r="AO12" i="11"/>
  <c r="AN12" i="11"/>
  <c r="AM12" i="11"/>
  <c r="AL12" i="11"/>
  <c r="AJ12" i="11"/>
  <c r="AI12" i="11"/>
  <c r="AH12" i="11"/>
  <c r="AG12" i="11"/>
  <c r="BM11" i="11"/>
  <c r="BR11" i="11"/>
  <c r="BS11" i="11"/>
  <c r="AW11" i="11"/>
  <c r="BP11" i="11"/>
  <c r="BQ11" i="11"/>
  <c r="AK11" i="11"/>
  <c r="BN11" i="11"/>
  <c r="BO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V11" i="11"/>
  <c r="AU11" i="11"/>
  <c r="AT11" i="11"/>
  <c r="AS11" i="11"/>
  <c r="AR11" i="11"/>
  <c r="AQ11" i="11"/>
  <c r="AP11" i="11"/>
  <c r="AO11" i="11"/>
  <c r="AN11" i="11"/>
  <c r="AM11" i="11"/>
  <c r="AL11" i="11"/>
  <c r="AJ11" i="11"/>
  <c r="AI11" i="11"/>
  <c r="AH11" i="11"/>
  <c r="AG11" i="11"/>
  <c r="B5" i="11"/>
  <c r="B6" i="11"/>
  <c r="B3" i="11"/>
  <c r="B4" i="11"/>
  <c r="B1" i="11"/>
  <c r="B2" i="11"/>
  <c r="BO37" i="1"/>
  <c r="BT37" i="1"/>
  <c r="BU37" i="1"/>
  <c r="AY37" i="1"/>
  <c r="BR37" i="1"/>
  <c r="BS37" i="1"/>
  <c r="AM37" i="1"/>
  <c r="BP37" i="1"/>
  <c r="BQ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X37" i="1"/>
  <c r="AW37" i="1"/>
  <c r="AV37" i="1"/>
  <c r="AU37" i="1"/>
  <c r="AT37" i="1"/>
  <c r="AS37" i="1"/>
  <c r="AR37" i="1"/>
  <c r="AQ37" i="1"/>
  <c r="AP37" i="1"/>
  <c r="AO37" i="1"/>
  <c r="AN37" i="1"/>
  <c r="AL37" i="1"/>
  <c r="AK37" i="1"/>
  <c r="AJ37" i="1"/>
  <c r="AI37" i="1"/>
  <c r="BM20" i="10"/>
  <c r="BR20" i="10"/>
  <c r="BS20" i="10"/>
  <c r="AW20" i="10"/>
  <c r="BP20" i="10"/>
  <c r="BQ20" i="10"/>
  <c r="AK20" i="10"/>
  <c r="BN20" i="10"/>
  <c r="BO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V20" i="10"/>
  <c r="AU20" i="10"/>
  <c r="AT20" i="10"/>
  <c r="AS20" i="10"/>
  <c r="AR20" i="10"/>
  <c r="AQ20" i="10"/>
  <c r="AP20" i="10"/>
  <c r="AO20" i="10"/>
  <c r="AN20" i="10"/>
  <c r="AM20" i="10"/>
  <c r="AL20" i="10"/>
  <c r="AJ20" i="10"/>
  <c r="AI20" i="10"/>
  <c r="AH20" i="10"/>
  <c r="AG20" i="10"/>
  <c r="BM19" i="10"/>
  <c r="BR19" i="10"/>
  <c r="BS19" i="10"/>
  <c r="AW19" i="10"/>
  <c r="BP19" i="10"/>
  <c r="BQ19" i="10"/>
  <c r="AK19" i="10"/>
  <c r="BN19" i="10"/>
  <c r="BO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V19" i="10"/>
  <c r="AU19" i="10"/>
  <c r="AT19" i="10"/>
  <c r="AS19" i="10"/>
  <c r="AR19" i="10"/>
  <c r="AQ19" i="10"/>
  <c r="AP19" i="10"/>
  <c r="AO19" i="10"/>
  <c r="AN19" i="10"/>
  <c r="AM19" i="10"/>
  <c r="AL19" i="10"/>
  <c r="AJ19" i="10"/>
  <c r="AI19" i="10"/>
  <c r="AH19" i="10"/>
  <c r="AG19" i="10"/>
  <c r="BM18" i="10"/>
  <c r="BR18" i="10"/>
  <c r="BS18" i="10"/>
  <c r="AW18" i="10"/>
  <c r="BP18" i="10"/>
  <c r="BQ18" i="10"/>
  <c r="AK18" i="10"/>
  <c r="BN18" i="10"/>
  <c r="BO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V18" i="10"/>
  <c r="AU18" i="10"/>
  <c r="AT18" i="10"/>
  <c r="AS18" i="10"/>
  <c r="AR18" i="10"/>
  <c r="AQ18" i="10"/>
  <c r="AP18" i="10"/>
  <c r="AO18" i="10"/>
  <c r="AN18" i="10"/>
  <c r="AM18" i="10"/>
  <c r="AL18" i="10"/>
  <c r="AJ18" i="10"/>
  <c r="AI18" i="10"/>
  <c r="AH18" i="10"/>
  <c r="AG18" i="10"/>
  <c r="BM17" i="10"/>
  <c r="BR17" i="10"/>
  <c r="BS17" i="10"/>
  <c r="AW17" i="10"/>
  <c r="BP17" i="10"/>
  <c r="BQ17" i="10"/>
  <c r="AK17" i="10"/>
  <c r="BN17" i="10"/>
  <c r="BO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V17" i="10"/>
  <c r="AU17" i="10"/>
  <c r="AT17" i="10"/>
  <c r="AS17" i="10"/>
  <c r="AR17" i="10"/>
  <c r="AQ17" i="10"/>
  <c r="AP17" i="10"/>
  <c r="AO17" i="10"/>
  <c r="AN17" i="10"/>
  <c r="AM17" i="10"/>
  <c r="AL17" i="10"/>
  <c r="AJ17" i="10"/>
  <c r="AI17" i="10"/>
  <c r="AH17" i="10"/>
  <c r="AG17" i="10"/>
  <c r="BM16" i="10"/>
  <c r="BR16" i="10"/>
  <c r="BS16" i="10"/>
  <c r="AW16" i="10"/>
  <c r="BP16" i="10"/>
  <c r="BQ16" i="10"/>
  <c r="AK16" i="10"/>
  <c r="BN16" i="10"/>
  <c r="BO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V16" i="10"/>
  <c r="AU16" i="10"/>
  <c r="AT16" i="10"/>
  <c r="AS16" i="10"/>
  <c r="AR16" i="10"/>
  <c r="AQ16" i="10"/>
  <c r="AP16" i="10"/>
  <c r="AO16" i="10"/>
  <c r="AN16" i="10"/>
  <c r="AM16" i="10"/>
  <c r="AL16" i="10"/>
  <c r="AJ16" i="10"/>
  <c r="AI16" i="10"/>
  <c r="AH16" i="10"/>
  <c r="AG16" i="10"/>
  <c r="BM15" i="10"/>
  <c r="BR15" i="10"/>
  <c r="BS15" i="10"/>
  <c r="AW15" i="10"/>
  <c r="BP15" i="10"/>
  <c r="BQ15" i="10"/>
  <c r="AK15" i="10"/>
  <c r="BN15" i="10"/>
  <c r="BO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V15" i="10"/>
  <c r="AU15" i="10"/>
  <c r="AT15" i="10"/>
  <c r="AS15" i="10"/>
  <c r="AR15" i="10"/>
  <c r="AQ15" i="10"/>
  <c r="AP15" i="10"/>
  <c r="AO15" i="10"/>
  <c r="AN15" i="10"/>
  <c r="AM15" i="10"/>
  <c r="AL15" i="10"/>
  <c r="AJ15" i="10"/>
  <c r="AI15" i="10"/>
  <c r="AH15" i="10"/>
  <c r="AG15" i="10"/>
  <c r="BM13" i="10"/>
  <c r="BR13" i="10"/>
  <c r="BS13" i="10"/>
  <c r="AW13" i="10"/>
  <c r="BP13" i="10"/>
  <c r="BQ13" i="10"/>
  <c r="AK13" i="10"/>
  <c r="BN13" i="10"/>
  <c r="BO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V13" i="10"/>
  <c r="AU13" i="10"/>
  <c r="AT13" i="10"/>
  <c r="AS13" i="10"/>
  <c r="AR13" i="10"/>
  <c r="AQ13" i="10"/>
  <c r="AP13" i="10"/>
  <c r="AO13" i="10"/>
  <c r="AN13" i="10"/>
  <c r="AM13" i="10"/>
  <c r="AL13" i="10"/>
  <c r="AJ13" i="10"/>
  <c r="AI13" i="10"/>
  <c r="AH13" i="10"/>
  <c r="AG13" i="10"/>
  <c r="BM12" i="10"/>
  <c r="BR12" i="10"/>
  <c r="BS12" i="10"/>
  <c r="AW12" i="10"/>
  <c r="BP12" i="10"/>
  <c r="BQ12" i="10"/>
  <c r="AK12" i="10"/>
  <c r="BN12" i="10"/>
  <c r="BO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V12" i="10"/>
  <c r="AU12" i="10"/>
  <c r="AT12" i="10"/>
  <c r="AS12" i="10"/>
  <c r="AR12" i="10"/>
  <c r="AQ12" i="10"/>
  <c r="AP12" i="10"/>
  <c r="AO12" i="10"/>
  <c r="AN12" i="10"/>
  <c r="AM12" i="10"/>
  <c r="AL12" i="10"/>
  <c r="AJ12" i="10"/>
  <c r="AI12" i="10"/>
  <c r="AH12" i="10"/>
  <c r="AG12" i="10"/>
  <c r="B5" i="10"/>
  <c r="B6" i="10"/>
  <c r="B3" i="10"/>
  <c r="B4" i="10"/>
  <c r="B1" i="10"/>
  <c r="B2" i="10"/>
  <c r="BO21" i="9"/>
  <c r="BT21" i="9"/>
  <c r="BU21" i="9"/>
  <c r="AY21" i="9"/>
  <c r="BR21" i="9"/>
  <c r="BS21" i="9"/>
  <c r="AM21" i="9"/>
  <c r="BP21" i="9"/>
  <c r="BQ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X21" i="9"/>
  <c r="AW21" i="9"/>
  <c r="AV21" i="9"/>
  <c r="AU21" i="9"/>
  <c r="AT21" i="9"/>
  <c r="AS21" i="9"/>
  <c r="AR21" i="9"/>
  <c r="AQ21" i="9"/>
  <c r="AP21" i="9"/>
  <c r="AO21" i="9"/>
  <c r="AN21" i="9"/>
  <c r="AL21" i="9"/>
  <c r="AK21" i="9"/>
  <c r="AJ21" i="9"/>
  <c r="AI21" i="9"/>
  <c r="BO15" i="9"/>
  <c r="AZ15" i="9"/>
  <c r="BA15" i="9"/>
  <c r="BB15" i="9"/>
  <c r="BC15" i="9"/>
  <c r="BD15" i="9"/>
  <c r="BE15" i="9"/>
  <c r="BF15" i="9"/>
  <c r="BG15" i="9"/>
  <c r="BH15" i="9"/>
  <c r="BI15" i="9"/>
  <c r="BJ15" i="9"/>
  <c r="BK15" i="9"/>
  <c r="BL15" i="9"/>
  <c r="BM15" i="9"/>
  <c r="BN15" i="9"/>
  <c r="BT15" i="9"/>
  <c r="BU15" i="9"/>
  <c r="AY15" i="9"/>
  <c r="BR15" i="9"/>
  <c r="BS15" i="9"/>
  <c r="AM15" i="9"/>
  <c r="AI15" i="9"/>
  <c r="AJ15" i="9"/>
  <c r="AK15" i="9"/>
  <c r="AL15" i="9"/>
  <c r="BP15" i="9"/>
  <c r="AM13" i="9"/>
  <c r="AI13" i="9"/>
  <c r="AJ13" i="9"/>
  <c r="AK13" i="9"/>
  <c r="AL13" i="9"/>
  <c r="BP13" i="9"/>
  <c r="AM12" i="9"/>
  <c r="BP12" i="9"/>
  <c r="BQ15" i="9"/>
  <c r="AX15" i="9"/>
  <c r="AW15" i="9"/>
  <c r="AV15" i="9"/>
  <c r="AU15" i="9"/>
  <c r="AT15" i="9"/>
  <c r="AS15" i="9"/>
  <c r="AR15" i="9"/>
  <c r="AQ15" i="9"/>
  <c r="AP15" i="9"/>
  <c r="AO15" i="9"/>
  <c r="AN15" i="9"/>
  <c r="BO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BT13" i="9"/>
  <c r="BU13" i="9"/>
  <c r="AY13" i="9"/>
  <c r="AN13" i="9"/>
  <c r="AO13" i="9"/>
  <c r="AP13" i="9"/>
  <c r="AQ13" i="9"/>
  <c r="AR13" i="9"/>
  <c r="AS13" i="9"/>
  <c r="AT13" i="9"/>
  <c r="AU13" i="9"/>
  <c r="AV13" i="9"/>
  <c r="AW13" i="9"/>
  <c r="AX13" i="9"/>
  <c r="BR13" i="9"/>
  <c r="BS13" i="9"/>
  <c r="BQ13" i="9"/>
  <c r="BO12" i="9"/>
  <c r="BT12" i="9"/>
  <c r="BU12" i="9"/>
  <c r="AY12" i="9"/>
  <c r="BR12" i="9"/>
  <c r="BS12" i="9"/>
  <c r="BQ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X12" i="9"/>
  <c r="AW12" i="9"/>
  <c r="AV12" i="9"/>
  <c r="AU12" i="9"/>
  <c r="AT12" i="9"/>
  <c r="AS12" i="9"/>
  <c r="AR12" i="9"/>
  <c r="AQ12" i="9"/>
  <c r="AP12" i="9"/>
  <c r="AO12" i="9"/>
  <c r="AN12" i="9"/>
  <c r="AL12" i="9"/>
  <c r="AK12" i="9"/>
  <c r="AJ12" i="9"/>
  <c r="AI12" i="9"/>
  <c r="B5" i="9"/>
  <c r="B6" i="9"/>
  <c r="B3" i="9"/>
  <c r="B4" i="9"/>
  <c r="B1" i="9"/>
  <c r="B2" i="9"/>
  <c r="BO31" i="8"/>
  <c r="BT31" i="8"/>
  <c r="BU31" i="8"/>
  <c r="AY31" i="8"/>
  <c r="BR31" i="8"/>
  <c r="BS31" i="8"/>
  <c r="AM31" i="8"/>
  <c r="AI31" i="8"/>
  <c r="AJ31" i="8"/>
  <c r="AK31" i="8"/>
  <c r="AL31" i="8"/>
  <c r="BP31" i="8"/>
  <c r="AM11" i="8"/>
  <c r="BP11" i="8"/>
  <c r="AM15" i="8"/>
  <c r="BP15" i="8"/>
  <c r="AM16" i="8"/>
  <c r="AI16" i="8"/>
  <c r="AJ16" i="8"/>
  <c r="AK16" i="8"/>
  <c r="AL16" i="8"/>
  <c r="BP16" i="8"/>
  <c r="AM17" i="8"/>
  <c r="BP17" i="8"/>
  <c r="AM19" i="8"/>
  <c r="BP19" i="8"/>
  <c r="AM24" i="8"/>
  <c r="AJ24" i="8"/>
  <c r="AK24" i="8"/>
  <c r="AL24" i="8"/>
  <c r="BP24" i="8"/>
  <c r="AM25" i="8"/>
  <c r="AJ25" i="8"/>
  <c r="AK25" i="8"/>
  <c r="AL25" i="8"/>
  <c r="BP25" i="8"/>
  <c r="AM27" i="8"/>
  <c r="AJ27" i="8"/>
  <c r="AK27" i="8"/>
  <c r="AL27" i="8"/>
  <c r="AI27" i="8"/>
  <c r="BP27" i="8"/>
  <c r="AM29" i="8"/>
  <c r="AJ29" i="8"/>
  <c r="AK29" i="8"/>
  <c r="AL29" i="8"/>
  <c r="AI29" i="8"/>
  <c r="BP29" i="8"/>
  <c r="AM30" i="8"/>
  <c r="AJ30" i="8"/>
  <c r="AK30" i="8"/>
  <c r="AL30" i="8"/>
  <c r="AI30" i="8"/>
  <c r="BP30" i="8"/>
  <c r="BQ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X31" i="8"/>
  <c r="AW31" i="8"/>
  <c r="AV31" i="8"/>
  <c r="AU31" i="8"/>
  <c r="AT31" i="8"/>
  <c r="AS31" i="8"/>
  <c r="AR31" i="8"/>
  <c r="AQ31" i="8"/>
  <c r="AP31" i="8"/>
  <c r="AO31" i="8"/>
  <c r="AN31" i="8"/>
  <c r="BO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T30" i="8"/>
  <c r="BO25" i="8"/>
  <c r="BT25" i="8"/>
  <c r="BO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T27" i="8"/>
  <c r="BO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T16" i="8"/>
  <c r="BO24" i="8"/>
  <c r="BT24" i="8"/>
  <c r="BO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T29" i="8"/>
  <c r="BO11" i="8"/>
  <c r="BT11" i="8"/>
  <c r="BO15" i="8"/>
  <c r="BT15" i="8"/>
  <c r="BO17" i="8"/>
  <c r="BT17" i="8"/>
  <c r="BO19" i="8"/>
  <c r="BT19" i="8"/>
  <c r="BU30" i="8"/>
  <c r="BS30" i="8"/>
  <c r="AI25" i="8"/>
  <c r="AI24" i="8"/>
  <c r="BQ30" i="8"/>
  <c r="BU29" i="8"/>
  <c r="BS29" i="8"/>
  <c r="BQ29" i="8"/>
  <c r="BU27" i="8"/>
  <c r="BS27" i="8"/>
  <c r="BQ27" i="8"/>
  <c r="BU25" i="8"/>
  <c r="BS25" i="8"/>
  <c r="BQ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X25" i="8"/>
  <c r="AW25" i="8"/>
  <c r="AV25" i="8"/>
  <c r="AU25" i="8"/>
  <c r="AT25" i="8"/>
  <c r="AS25" i="8"/>
  <c r="AR25" i="8"/>
  <c r="AQ25" i="8"/>
  <c r="AP25" i="8"/>
  <c r="AO25" i="8"/>
  <c r="AN25" i="8"/>
  <c r="BU24" i="8"/>
  <c r="AY24" i="8"/>
  <c r="BR24" i="8"/>
  <c r="BS24" i="8"/>
  <c r="BQ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X24" i="8"/>
  <c r="AW24" i="8"/>
  <c r="AV24" i="8"/>
  <c r="AU24" i="8"/>
  <c r="AT24" i="8"/>
  <c r="AS24" i="8"/>
  <c r="AR24" i="8"/>
  <c r="AQ24" i="8"/>
  <c r="AP24" i="8"/>
  <c r="AO24" i="8"/>
  <c r="AN24" i="8"/>
  <c r="BU19" i="8"/>
  <c r="AY19" i="8"/>
  <c r="BR19" i="8"/>
  <c r="BS19" i="8"/>
  <c r="BQ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X19" i="8"/>
  <c r="AW19" i="8"/>
  <c r="AV19" i="8"/>
  <c r="AU19" i="8"/>
  <c r="AT19" i="8"/>
  <c r="AS19" i="8"/>
  <c r="AR19" i="8"/>
  <c r="AQ19" i="8"/>
  <c r="AP19" i="8"/>
  <c r="AO19" i="8"/>
  <c r="AN19" i="8"/>
  <c r="AL19" i="8"/>
  <c r="AK19" i="8"/>
  <c r="AJ19" i="8"/>
  <c r="AI19" i="8"/>
  <c r="BU17" i="8"/>
  <c r="AY17" i="8"/>
  <c r="BR17" i="8"/>
  <c r="BS17" i="8"/>
  <c r="BQ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X17" i="8"/>
  <c r="AW17" i="8"/>
  <c r="AV17" i="8"/>
  <c r="AU17" i="8"/>
  <c r="AT17" i="8"/>
  <c r="AS17" i="8"/>
  <c r="AR17" i="8"/>
  <c r="AQ17" i="8"/>
  <c r="AP17" i="8"/>
  <c r="AO17" i="8"/>
  <c r="AN17" i="8"/>
  <c r="AL17" i="8"/>
  <c r="AK17" i="8"/>
  <c r="AJ17" i="8"/>
  <c r="AI17" i="8"/>
  <c r="BU16" i="8"/>
  <c r="AY15" i="8"/>
  <c r="BR15" i="8"/>
  <c r="BS16" i="8"/>
  <c r="BQ16" i="8"/>
  <c r="BU15" i="8"/>
  <c r="BS15" i="8"/>
  <c r="BQ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X15" i="8"/>
  <c r="AW15" i="8"/>
  <c r="AV15" i="8"/>
  <c r="AU15" i="8"/>
  <c r="AT15" i="8"/>
  <c r="AS15" i="8"/>
  <c r="AR15" i="8"/>
  <c r="AQ15" i="8"/>
  <c r="AP15" i="8"/>
  <c r="AO15" i="8"/>
  <c r="AN15" i="8"/>
  <c r="AL15" i="8"/>
  <c r="AK15" i="8"/>
  <c r="AJ15" i="8"/>
  <c r="AI15" i="8"/>
  <c r="BU11" i="8"/>
  <c r="BS11" i="8"/>
  <c r="BQ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L11" i="8"/>
  <c r="AK11" i="8"/>
  <c r="AJ11" i="8"/>
  <c r="AI11" i="8"/>
  <c r="B5" i="8"/>
  <c r="B6" i="8"/>
  <c r="B3" i="8"/>
  <c r="B4" i="8"/>
  <c r="B1" i="8"/>
  <c r="B2" i="8"/>
  <c r="BN16" i="7"/>
  <c r="BS16" i="7"/>
  <c r="BT16" i="7"/>
  <c r="AX16" i="7"/>
  <c r="BQ16" i="7"/>
  <c r="BR16" i="7"/>
  <c r="AL16" i="7"/>
  <c r="BO16" i="7"/>
  <c r="BP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W16" i="7"/>
  <c r="AV16" i="7"/>
  <c r="AU16" i="7"/>
  <c r="AT16" i="7"/>
  <c r="AS16" i="7"/>
  <c r="AR16" i="7"/>
  <c r="AQ16" i="7"/>
  <c r="AP16" i="7"/>
  <c r="AO16" i="7"/>
  <c r="AN16" i="7"/>
  <c r="AM16" i="7"/>
  <c r="AK16" i="7"/>
  <c r="AJ16" i="7"/>
  <c r="AI16" i="7"/>
  <c r="AH16" i="7"/>
  <c r="BN12" i="7"/>
  <c r="BS12" i="7"/>
  <c r="BT12" i="7"/>
  <c r="AX12" i="7"/>
  <c r="BQ12" i="7"/>
  <c r="BR12" i="7"/>
  <c r="AL12" i="7"/>
  <c r="AH12" i="7"/>
  <c r="AI12" i="7"/>
  <c r="AJ12" i="7"/>
  <c r="AK12" i="7"/>
  <c r="BO12" i="7"/>
  <c r="AL11" i="7"/>
  <c r="BO11" i="7"/>
  <c r="BP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W12" i="7"/>
  <c r="AV12" i="7"/>
  <c r="AU12" i="7"/>
  <c r="AT12" i="7"/>
  <c r="AS12" i="7"/>
  <c r="AR12" i="7"/>
  <c r="AQ12" i="7"/>
  <c r="AP12" i="7"/>
  <c r="AO12" i="7"/>
  <c r="AN12" i="7"/>
  <c r="AM12" i="7"/>
  <c r="BN11" i="7"/>
  <c r="BS11" i="7"/>
  <c r="BT11" i="7"/>
  <c r="AX11" i="7"/>
  <c r="BQ11" i="7"/>
  <c r="BR11" i="7"/>
  <c r="BP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W11" i="7"/>
  <c r="AV11" i="7"/>
  <c r="AU11" i="7"/>
  <c r="AT11" i="7"/>
  <c r="AS11" i="7"/>
  <c r="AR11" i="7"/>
  <c r="AQ11" i="7"/>
  <c r="AP11" i="7"/>
  <c r="AO11" i="7"/>
  <c r="AN11" i="7"/>
  <c r="AM11" i="7"/>
  <c r="AK11" i="7"/>
  <c r="AJ11" i="7"/>
  <c r="AI11" i="7"/>
  <c r="AH11" i="7"/>
  <c r="B5" i="7"/>
  <c r="B6" i="7"/>
  <c r="B3" i="7"/>
  <c r="B4" i="7"/>
  <c r="B1" i="7"/>
  <c r="B2" i="7"/>
  <c r="BC15" i="6"/>
  <c r="BA15" i="6"/>
  <c r="AC15" i="6"/>
  <c r="Y15" i="6"/>
  <c r="Z15" i="6"/>
  <c r="AA15" i="6"/>
  <c r="AB15" i="6"/>
  <c r="AX15" i="6"/>
  <c r="AC13" i="6"/>
  <c r="Y13" i="6"/>
  <c r="Z13" i="6"/>
  <c r="AA13" i="6"/>
  <c r="AB13" i="6"/>
  <c r="AX13" i="6"/>
  <c r="AC11" i="6"/>
  <c r="AX11" i="6"/>
  <c r="AC12" i="6"/>
  <c r="Y12" i="6"/>
  <c r="Z12" i="6"/>
  <c r="AA12" i="6"/>
  <c r="AB12" i="6"/>
  <c r="AX12" i="6"/>
  <c r="AY15" i="6"/>
  <c r="BC13" i="6"/>
  <c r="BA13" i="6"/>
  <c r="AY13" i="6"/>
  <c r="AV13" i="6"/>
  <c r="AU13" i="6"/>
  <c r="AT13" i="6"/>
  <c r="AS13" i="6"/>
  <c r="AR13" i="6"/>
  <c r="AQ13" i="6"/>
  <c r="AP13" i="6"/>
  <c r="AO13" i="6"/>
  <c r="AN13" i="6"/>
  <c r="AM13" i="6"/>
  <c r="AL13" i="6"/>
  <c r="AJ13" i="6"/>
  <c r="AI13" i="6"/>
  <c r="AH13" i="6"/>
  <c r="AG13" i="6"/>
  <c r="AF13" i="6"/>
  <c r="AE13" i="6"/>
  <c r="AD13" i="6"/>
  <c r="BC12" i="6"/>
  <c r="BA12" i="6"/>
  <c r="AY12" i="6"/>
  <c r="AJ12" i="6"/>
  <c r="AI12" i="6"/>
  <c r="AH12" i="6"/>
  <c r="AG12" i="6"/>
  <c r="AF12" i="6"/>
  <c r="AE12" i="6"/>
  <c r="AD12" i="6"/>
  <c r="BC11" i="6"/>
  <c r="BA11" i="6"/>
  <c r="AY11" i="6"/>
  <c r="AV11" i="6"/>
  <c r="AU11" i="6"/>
  <c r="AT11" i="6"/>
  <c r="AS11" i="6"/>
  <c r="AR11" i="6"/>
  <c r="AQ11" i="6"/>
  <c r="AP11" i="6"/>
  <c r="AO11" i="6"/>
  <c r="AN11" i="6"/>
  <c r="AM11" i="6"/>
  <c r="AL11" i="6"/>
  <c r="AJ11" i="6"/>
  <c r="AI11" i="6"/>
  <c r="AH11" i="6"/>
  <c r="AG11" i="6"/>
  <c r="AF11" i="6"/>
  <c r="AE11" i="6"/>
  <c r="AD11" i="6"/>
  <c r="AB11" i="6"/>
  <c r="AA11" i="6"/>
  <c r="Z11" i="6"/>
  <c r="Y11" i="6"/>
  <c r="B5" i="6"/>
  <c r="B6" i="6"/>
  <c r="B3" i="6"/>
  <c r="B4" i="6"/>
  <c r="B1" i="6"/>
  <c r="B2" i="6"/>
  <c r="BN19" i="5"/>
  <c r="BS19" i="5"/>
  <c r="BT19" i="5"/>
  <c r="AX19" i="5"/>
  <c r="BQ19" i="5"/>
  <c r="BR19" i="5"/>
  <c r="AL19" i="5"/>
  <c r="BO19" i="5"/>
  <c r="BP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W19" i="5"/>
  <c r="AV19" i="5"/>
  <c r="AU19" i="5"/>
  <c r="AT19" i="5"/>
  <c r="AS19" i="5"/>
  <c r="AR19" i="5"/>
  <c r="AQ19" i="5"/>
  <c r="AP19" i="5"/>
  <c r="AO19" i="5"/>
  <c r="AN19" i="5"/>
  <c r="AM19" i="5"/>
  <c r="AK19" i="5"/>
  <c r="AJ19" i="5"/>
  <c r="AI19" i="5"/>
  <c r="AH19" i="5"/>
  <c r="BN18" i="5"/>
  <c r="BS18" i="5"/>
  <c r="BT18" i="5"/>
  <c r="AX18" i="5"/>
  <c r="BQ18" i="5"/>
  <c r="BR18" i="5"/>
  <c r="AL18" i="5"/>
  <c r="BO18" i="5"/>
  <c r="BP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W18" i="5"/>
  <c r="AV18" i="5"/>
  <c r="AU18" i="5"/>
  <c r="AT18" i="5"/>
  <c r="AS18" i="5"/>
  <c r="AR18" i="5"/>
  <c r="AQ18" i="5"/>
  <c r="AP18" i="5"/>
  <c r="AO18" i="5"/>
  <c r="AN18" i="5"/>
  <c r="AM18" i="5"/>
  <c r="AK18" i="5"/>
  <c r="AJ18" i="5"/>
  <c r="AI18" i="5"/>
  <c r="AH18" i="5"/>
  <c r="BN17" i="5"/>
  <c r="BS17" i="5"/>
  <c r="BT17" i="5"/>
  <c r="AX17" i="5"/>
  <c r="BQ17" i="5"/>
  <c r="BR17" i="5"/>
  <c r="AL17" i="5"/>
  <c r="BO17" i="5"/>
  <c r="BP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W17" i="5"/>
  <c r="AV17" i="5"/>
  <c r="AU17" i="5"/>
  <c r="AT17" i="5"/>
  <c r="AS17" i="5"/>
  <c r="AR17" i="5"/>
  <c r="AQ17" i="5"/>
  <c r="AP17" i="5"/>
  <c r="AO17" i="5"/>
  <c r="AN17" i="5"/>
  <c r="AM17" i="5"/>
  <c r="AK17" i="5"/>
  <c r="AJ17" i="5"/>
  <c r="AI17" i="5"/>
  <c r="AH17" i="5"/>
  <c r="BN15" i="5"/>
  <c r="BS15" i="5"/>
  <c r="BT15" i="5"/>
  <c r="AX15" i="5"/>
  <c r="BQ15" i="5"/>
  <c r="BR15" i="5"/>
  <c r="AL15" i="5"/>
  <c r="BO15" i="5"/>
  <c r="BP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W15" i="5"/>
  <c r="AV15" i="5"/>
  <c r="AU15" i="5"/>
  <c r="AT15" i="5"/>
  <c r="AS15" i="5"/>
  <c r="AR15" i="5"/>
  <c r="AQ15" i="5"/>
  <c r="AP15" i="5"/>
  <c r="AO15" i="5"/>
  <c r="AN15" i="5"/>
  <c r="AM15" i="5"/>
  <c r="AK15" i="5"/>
  <c r="AJ15" i="5"/>
  <c r="AI15" i="5"/>
  <c r="AH15" i="5"/>
  <c r="BN12" i="5"/>
  <c r="BS12" i="5"/>
  <c r="BT12" i="5"/>
  <c r="AX12" i="5"/>
  <c r="BQ12" i="5"/>
  <c r="BR12" i="5"/>
  <c r="AL12" i="5"/>
  <c r="BO12" i="5"/>
  <c r="BP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W12" i="5"/>
  <c r="AV12" i="5"/>
  <c r="AU12" i="5"/>
  <c r="AT12" i="5"/>
  <c r="AS12" i="5"/>
  <c r="AR12" i="5"/>
  <c r="AQ12" i="5"/>
  <c r="AP12" i="5"/>
  <c r="AO12" i="5"/>
  <c r="AN12" i="5"/>
  <c r="AM12" i="5"/>
  <c r="AK12" i="5"/>
  <c r="AJ12" i="5"/>
  <c r="AI12" i="5"/>
  <c r="AH12" i="5"/>
  <c r="B5" i="5"/>
  <c r="B6" i="5"/>
  <c r="B3" i="5"/>
  <c r="B4" i="5"/>
  <c r="B1" i="5"/>
  <c r="B2" i="5"/>
  <c r="BO34" i="1"/>
  <c r="BT34" i="1"/>
  <c r="BU34" i="1"/>
  <c r="B5" i="1"/>
  <c r="B6" i="1"/>
  <c r="B3" i="1"/>
  <c r="B4" i="1"/>
  <c r="B1" i="1"/>
  <c r="B2" i="1"/>
  <c r="BO15" i="1"/>
  <c r="BT15" i="1"/>
  <c r="BU15" i="1"/>
  <c r="BO16" i="1"/>
  <c r="BT16" i="1"/>
  <c r="BU16" i="1"/>
  <c r="BO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T17" i="1"/>
  <c r="BO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T14" i="1"/>
  <c r="BO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T25" i="1"/>
  <c r="BO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T28" i="1"/>
  <c r="BO11" i="1"/>
  <c r="BT11" i="1"/>
  <c r="BO13" i="1"/>
  <c r="BT13" i="1"/>
  <c r="BO18" i="1"/>
  <c r="BT18" i="1"/>
  <c r="BO20" i="1"/>
  <c r="BT20" i="1"/>
  <c r="BO21" i="1"/>
  <c r="BT21" i="1"/>
  <c r="BO23" i="1"/>
  <c r="BT23" i="1"/>
  <c r="BO26" i="1"/>
  <c r="BT26" i="1"/>
  <c r="BO33" i="1"/>
  <c r="BT33" i="1"/>
  <c r="BU17" i="1"/>
  <c r="BU18" i="1"/>
  <c r="BU20" i="1"/>
  <c r="BU21" i="1"/>
  <c r="BU23" i="1"/>
  <c r="BU25" i="1"/>
  <c r="BU26" i="1"/>
  <c r="BU28" i="1"/>
  <c r="BU33" i="1"/>
  <c r="BS15" i="1"/>
  <c r="BS16" i="1"/>
  <c r="BS17" i="1"/>
  <c r="BS18" i="1"/>
  <c r="BS20" i="1"/>
  <c r="BS21" i="1"/>
  <c r="BS23" i="1"/>
  <c r="BS25" i="1"/>
  <c r="BS26" i="1"/>
  <c r="BS28" i="1"/>
  <c r="BS33" i="1"/>
  <c r="BS34" i="1"/>
  <c r="AM15" i="1"/>
  <c r="BP15" i="1"/>
  <c r="BQ15" i="1"/>
  <c r="AM16" i="1"/>
  <c r="BP16" i="1"/>
  <c r="BQ16" i="1"/>
  <c r="AM17" i="1"/>
  <c r="AI17" i="1"/>
  <c r="AJ17" i="1"/>
  <c r="AK17" i="1"/>
  <c r="AL17" i="1"/>
  <c r="BP17" i="1"/>
  <c r="AM14" i="1"/>
  <c r="AI14" i="1"/>
  <c r="AJ14" i="1"/>
  <c r="AK14" i="1"/>
  <c r="AL14" i="1"/>
  <c r="BP14" i="1"/>
  <c r="AM23" i="1"/>
  <c r="AI23" i="1"/>
  <c r="AJ23" i="1"/>
  <c r="AK23" i="1"/>
  <c r="AL23" i="1"/>
  <c r="BP23" i="1"/>
  <c r="AM11" i="1"/>
  <c r="AI11" i="1"/>
  <c r="AJ11" i="1"/>
  <c r="AK11" i="1"/>
  <c r="AL11" i="1"/>
  <c r="BP11" i="1"/>
  <c r="AM25" i="1"/>
  <c r="AI25" i="1"/>
  <c r="AJ25" i="1"/>
  <c r="AK25" i="1"/>
  <c r="AL25" i="1"/>
  <c r="BP25" i="1"/>
  <c r="AM13" i="1"/>
  <c r="BP13" i="1"/>
  <c r="AM18" i="1"/>
  <c r="BP18" i="1"/>
  <c r="AM20" i="1"/>
  <c r="AI20" i="1"/>
  <c r="AJ20" i="1"/>
  <c r="AK20" i="1"/>
  <c r="AL20" i="1"/>
  <c r="BP20" i="1"/>
  <c r="AM21" i="1"/>
  <c r="BP21" i="1"/>
  <c r="AM26" i="1"/>
  <c r="BP26" i="1"/>
  <c r="AM28" i="1"/>
  <c r="BP28" i="1"/>
  <c r="AM33" i="1"/>
  <c r="BP33" i="1"/>
  <c r="AM34" i="1"/>
  <c r="BP34" i="1"/>
  <c r="BQ17" i="1"/>
  <c r="BQ18" i="1"/>
  <c r="BQ20" i="1"/>
  <c r="BQ21" i="1"/>
  <c r="BQ23" i="1"/>
  <c r="BQ25" i="1"/>
  <c r="BQ26" i="1"/>
  <c r="BQ28" i="1"/>
  <c r="BQ33" i="1"/>
  <c r="BQ34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AZ11" i="1"/>
  <c r="AN11" i="1"/>
  <c r="AN13" i="1"/>
  <c r="AO13" i="1"/>
  <c r="AP13" i="1"/>
  <c r="AQ13" i="1"/>
  <c r="AR13" i="1"/>
  <c r="AS13" i="1"/>
  <c r="AT13" i="1"/>
  <c r="AU13" i="1"/>
  <c r="AV13" i="1"/>
  <c r="AW13" i="1"/>
  <c r="AX13" i="1"/>
  <c r="AN15" i="1"/>
  <c r="AO15" i="1"/>
  <c r="AP15" i="1"/>
  <c r="AQ15" i="1"/>
  <c r="AR15" i="1"/>
  <c r="AS15" i="1"/>
  <c r="AT15" i="1"/>
  <c r="AU15" i="1"/>
  <c r="AV15" i="1"/>
  <c r="AW15" i="1"/>
  <c r="AX15" i="1"/>
  <c r="AN16" i="1"/>
  <c r="AO16" i="1"/>
  <c r="AP16" i="1"/>
  <c r="AQ16" i="1"/>
  <c r="AR16" i="1"/>
  <c r="AS16" i="1"/>
  <c r="AT16" i="1"/>
  <c r="AU16" i="1"/>
  <c r="AV16" i="1"/>
  <c r="AW16" i="1"/>
  <c r="AX16" i="1"/>
  <c r="AN18" i="1"/>
  <c r="AO18" i="1"/>
  <c r="AP18" i="1"/>
  <c r="AQ18" i="1"/>
  <c r="AR18" i="1"/>
  <c r="AS18" i="1"/>
  <c r="AT18" i="1"/>
  <c r="AU18" i="1"/>
  <c r="AV18" i="1"/>
  <c r="AW18" i="1"/>
  <c r="AX18" i="1"/>
  <c r="AN20" i="1"/>
  <c r="AO20" i="1"/>
  <c r="AP20" i="1"/>
  <c r="AQ20" i="1"/>
  <c r="AR20" i="1"/>
  <c r="AS20" i="1"/>
  <c r="AT20" i="1"/>
  <c r="AU20" i="1"/>
  <c r="AV20" i="1"/>
  <c r="AW20" i="1"/>
  <c r="AX20" i="1"/>
  <c r="AN21" i="1"/>
  <c r="AO21" i="1"/>
  <c r="AP21" i="1"/>
  <c r="AQ21" i="1"/>
  <c r="AR21" i="1"/>
  <c r="AS21" i="1"/>
  <c r="AT21" i="1"/>
  <c r="AU21" i="1"/>
  <c r="AV21" i="1"/>
  <c r="AW21" i="1"/>
  <c r="AX21" i="1"/>
  <c r="AN23" i="1"/>
  <c r="AO23" i="1"/>
  <c r="AP23" i="1"/>
  <c r="AQ23" i="1"/>
  <c r="AR23" i="1"/>
  <c r="AS23" i="1"/>
  <c r="AT23" i="1"/>
  <c r="AU23" i="1"/>
  <c r="AV23" i="1"/>
  <c r="AW23" i="1"/>
  <c r="AX23" i="1"/>
  <c r="AN26" i="1"/>
  <c r="AO26" i="1"/>
  <c r="AP26" i="1"/>
  <c r="AQ26" i="1"/>
  <c r="AR26" i="1"/>
  <c r="AS26" i="1"/>
  <c r="AT26" i="1"/>
  <c r="AU26" i="1"/>
  <c r="AV26" i="1"/>
  <c r="AW26" i="1"/>
  <c r="AX26" i="1"/>
  <c r="AN33" i="1"/>
  <c r="AO33" i="1"/>
  <c r="AP33" i="1"/>
  <c r="AQ33" i="1"/>
  <c r="AR33" i="1"/>
  <c r="AS33" i="1"/>
  <c r="AT33" i="1"/>
  <c r="AU33" i="1"/>
  <c r="AV33" i="1"/>
  <c r="AW33" i="1"/>
  <c r="AX33" i="1"/>
  <c r="AN34" i="1"/>
  <c r="AO34" i="1"/>
  <c r="AP34" i="1"/>
  <c r="AQ34" i="1"/>
  <c r="AR34" i="1"/>
  <c r="AS34" i="1"/>
  <c r="AT34" i="1"/>
  <c r="AU34" i="1"/>
  <c r="AV34" i="1"/>
  <c r="AW34" i="1"/>
  <c r="AX34" i="1"/>
  <c r="AO11" i="1"/>
  <c r="AP11" i="1"/>
  <c r="AQ11" i="1"/>
  <c r="AR11" i="1"/>
  <c r="AS11" i="1"/>
  <c r="AT11" i="1"/>
  <c r="AU11" i="1"/>
  <c r="AV11" i="1"/>
  <c r="AW11" i="1"/>
  <c r="AX11" i="1"/>
  <c r="AI13" i="1"/>
  <c r="AJ13" i="1"/>
  <c r="AK13" i="1"/>
  <c r="AL13" i="1"/>
  <c r="AI15" i="1"/>
  <c r="AJ15" i="1"/>
  <c r="AK15" i="1"/>
  <c r="AL15" i="1"/>
  <c r="AI16" i="1"/>
  <c r="AJ16" i="1"/>
  <c r="AK16" i="1"/>
  <c r="AL16" i="1"/>
  <c r="AI18" i="1"/>
  <c r="AJ18" i="1"/>
  <c r="AK18" i="1"/>
  <c r="AL18" i="1"/>
  <c r="AI21" i="1"/>
  <c r="AJ21" i="1"/>
  <c r="AK21" i="1"/>
  <c r="AL21" i="1"/>
  <c r="AI26" i="1"/>
  <c r="AJ26" i="1"/>
  <c r="AK26" i="1"/>
  <c r="AL26" i="1"/>
  <c r="AI28" i="1"/>
  <c r="AJ28" i="1"/>
  <c r="AK28" i="1"/>
  <c r="AL28" i="1"/>
  <c r="AI33" i="1"/>
  <c r="AJ33" i="1"/>
  <c r="AK33" i="1"/>
  <c r="AL33" i="1"/>
  <c r="AI34" i="1"/>
  <c r="AJ34" i="1"/>
  <c r="AK34" i="1"/>
  <c r="AL34" i="1"/>
  <c r="BS14" i="1"/>
  <c r="BU14" i="1"/>
  <c r="BQ11" i="1"/>
  <c r="BU13" i="1"/>
  <c r="BS13" i="1"/>
  <c r="BS11" i="1"/>
  <c r="BQ14" i="1"/>
  <c r="BQ13" i="1"/>
  <c r="BU11" i="1"/>
</calcChain>
</file>

<file path=xl/sharedStrings.xml><?xml version="1.0" encoding="utf-8"?>
<sst xmlns="http://schemas.openxmlformats.org/spreadsheetml/2006/main" count="835" uniqueCount="164">
  <si>
    <t>Distance Races</t>
  </si>
  <si>
    <t>MB-OC</t>
  </si>
  <si>
    <t>OC-SD</t>
  </si>
  <si>
    <t>SD-E</t>
  </si>
  <si>
    <t>Cor</t>
  </si>
  <si>
    <t>Cab 4</t>
  </si>
  <si>
    <t>Cab 3</t>
  </si>
  <si>
    <t>Cab 2</t>
  </si>
  <si>
    <t>Cab 1</t>
  </si>
  <si>
    <t>Buoy Races</t>
  </si>
  <si>
    <t>Mid 1</t>
  </si>
  <si>
    <t>Mid 2</t>
  </si>
  <si>
    <t>Mid 3</t>
  </si>
  <si>
    <t>QT 1</t>
  </si>
  <si>
    <t>QT 2</t>
  </si>
  <si>
    <t>GB 1</t>
  </si>
  <si>
    <t>GB 2</t>
  </si>
  <si>
    <t>YC P</t>
  </si>
  <si>
    <t>YC 1</t>
  </si>
  <si>
    <t>YC 2</t>
  </si>
  <si>
    <t>YC 3</t>
  </si>
  <si>
    <t>YC 4</t>
  </si>
  <si>
    <t>YC 5</t>
  </si>
  <si>
    <t>CRA C1</t>
  </si>
  <si>
    <t>CRA C2</t>
  </si>
  <si>
    <t>Ard 1</t>
  </si>
  <si>
    <t>Ard 2</t>
  </si>
  <si>
    <t>Ard 3</t>
  </si>
  <si>
    <t>QT 3</t>
  </si>
  <si>
    <t>Crn 3</t>
  </si>
  <si>
    <t>Crn 2</t>
  </si>
  <si>
    <t>Crn 1</t>
  </si>
  <si>
    <t>Maleficent</t>
  </si>
  <si>
    <t># of Competitors:</t>
  </si>
  <si>
    <t>Windswept</t>
  </si>
  <si>
    <t>El Sueno</t>
  </si>
  <si>
    <t>Menace XXIV</t>
  </si>
  <si>
    <t>Houn Dawg</t>
  </si>
  <si>
    <t>Echo</t>
  </si>
  <si>
    <t>Vanquish</t>
  </si>
  <si>
    <t>Sugar Sue</t>
  </si>
  <si>
    <t>Expression Session</t>
  </si>
  <si>
    <t>Minx</t>
  </si>
  <si>
    <t>Bazinga</t>
  </si>
  <si>
    <t>B'Quest</t>
  </si>
  <si>
    <t>Eloquence</t>
  </si>
  <si>
    <t>Falcon</t>
  </si>
  <si>
    <t>Carole's Fandango</t>
  </si>
  <si>
    <t>Best Distance Races</t>
  </si>
  <si>
    <t>Best Buoy Races</t>
  </si>
  <si>
    <t>D</t>
  </si>
  <si>
    <t>B</t>
  </si>
  <si>
    <t>Type of Race:</t>
  </si>
  <si>
    <t>Total Distance Races:</t>
  </si>
  <si>
    <t>Distance Races Needed to Qualify:</t>
  </si>
  <si>
    <t>Total Buoy Races:</t>
  </si>
  <si>
    <t>Buoy Races Needed to Qualify:</t>
  </si>
  <si>
    <t>Total Overall Races:</t>
  </si>
  <si>
    <t>Overall Races Needed to Qualify:</t>
  </si>
  <si>
    <t>Best Overall Races</t>
  </si>
  <si>
    <t>Total</t>
  </si>
  <si>
    <t>Rank</t>
  </si>
  <si>
    <t>Overall Races</t>
  </si>
  <si>
    <t>Bad Pak</t>
  </si>
  <si>
    <t>Blue Blazes</t>
  </si>
  <si>
    <t>Bud</t>
  </si>
  <si>
    <t>Staghound</t>
  </si>
  <si>
    <t>Celerity</t>
  </si>
  <si>
    <t>Precepts II</t>
  </si>
  <si>
    <t>Super Fly</t>
  </si>
  <si>
    <t>Valkyrie</t>
  </si>
  <si>
    <t>Geronimo</t>
  </si>
  <si>
    <t>Habanero</t>
  </si>
  <si>
    <t>Andiamo</t>
  </si>
  <si>
    <t>Babe</t>
  </si>
  <si>
    <t>Bligh's Spirit</t>
  </si>
  <si>
    <t>Blind Squirrel</t>
  </si>
  <si>
    <t>Boomerang</t>
  </si>
  <si>
    <t>Conquest</t>
  </si>
  <si>
    <t>Mad Hatter</t>
  </si>
  <si>
    <t>Maistro</t>
  </si>
  <si>
    <t>Paladin</t>
  </si>
  <si>
    <t>Poco Loco</t>
  </si>
  <si>
    <t>Sea Maiden</t>
  </si>
  <si>
    <t>Schock N Awe</t>
  </si>
  <si>
    <t>Casamar</t>
  </si>
  <si>
    <t>Cimarron</t>
  </si>
  <si>
    <t>K.I.S.S.</t>
  </si>
  <si>
    <t>CC Rider</t>
  </si>
  <si>
    <t>Hasl Free</t>
  </si>
  <si>
    <t>Mad Men</t>
  </si>
  <si>
    <t>Mike Hatch</t>
  </si>
  <si>
    <t>Meltemi</t>
  </si>
  <si>
    <t>Pole Dancer</t>
  </si>
  <si>
    <t>Shenanigans</t>
  </si>
  <si>
    <t>F Bomb</t>
  </si>
  <si>
    <t>Flexible Flyer</t>
  </si>
  <si>
    <t>Jail Break</t>
  </si>
  <si>
    <t>Meridian</t>
  </si>
  <si>
    <t>Silhouette</t>
  </si>
  <si>
    <t>Fast Forward</t>
  </si>
  <si>
    <t>Al Na'ir</t>
  </si>
  <si>
    <t>Blackadder</t>
  </si>
  <si>
    <t>Broad Reach</t>
  </si>
  <si>
    <t>Cheap Thrills</t>
  </si>
  <si>
    <t>Cocktail</t>
  </si>
  <si>
    <t>Debauchery</t>
  </si>
  <si>
    <t>Jabberwock</t>
  </si>
  <si>
    <t>Kozmic Blues</t>
  </si>
  <si>
    <t>Distraction</t>
  </si>
  <si>
    <t>Rush Hour</t>
  </si>
  <si>
    <t>034</t>
  </si>
  <si>
    <t>Tigress</t>
  </si>
  <si>
    <t>USA 101</t>
  </si>
  <si>
    <t>Kodachrome</t>
  </si>
  <si>
    <t>Pegasus II</t>
  </si>
  <si>
    <t>An Dara Claddagh</t>
  </si>
  <si>
    <t>Brigadoon</t>
  </si>
  <si>
    <t>Fiasco II</t>
  </si>
  <si>
    <t>Rio Del Mar</t>
  </si>
  <si>
    <t>Schocktail</t>
  </si>
  <si>
    <t>Zigzag</t>
  </si>
  <si>
    <t>Atsa My Yacht</t>
  </si>
  <si>
    <t>Ragazza</t>
  </si>
  <si>
    <t>Windsome</t>
  </si>
  <si>
    <t>Decoy</t>
  </si>
  <si>
    <t>Kestrel</t>
  </si>
  <si>
    <t>Tiny Bubbles</t>
  </si>
  <si>
    <t>Kokopelli2</t>
  </si>
  <si>
    <t>Velos</t>
  </si>
  <si>
    <t>Resolute</t>
  </si>
  <si>
    <t>Abacus</t>
  </si>
  <si>
    <t>Justice</t>
  </si>
  <si>
    <t>Mile High Klub</t>
  </si>
  <si>
    <t>Sleve of Wizard</t>
  </si>
  <si>
    <t>Mosh Pit</t>
  </si>
  <si>
    <t>Audacious</t>
  </si>
  <si>
    <t>Excalibur</t>
  </si>
  <si>
    <t>Splendor</t>
  </si>
  <si>
    <t>Masquerade</t>
  </si>
  <si>
    <t>Pandora</t>
  </si>
  <si>
    <t>Fired Up</t>
  </si>
  <si>
    <t>J Almighty</t>
  </si>
  <si>
    <t>Cpaer</t>
  </si>
  <si>
    <t>b</t>
  </si>
  <si>
    <t>YC 6</t>
  </si>
  <si>
    <t>YC 7</t>
  </si>
  <si>
    <t>Caetus</t>
  </si>
  <si>
    <t>Mi Sueno</t>
  </si>
  <si>
    <t>SBCW 1</t>
  </si>
  <si>
    <t>SBCW 2</t>
  </si>
  <si>
    <t>SBCW 3</t>
  </si>
  <si>
    <t>SBCW 4</t>
  </si>
  <si>
    <t>SBCS 1</t>
  </si>
  <si>
    <t>SBCS 2</t>
  </si>
  <si>
    <t>SBCS 3</t>
  </si>
  <si>
    <t>SBCS 4</t>
  </si>
  <si>
    <t>SBCF 1</t>
  </si>
  <si>
    <t>SBCF 2</t>
  </si>
  <si>
    <t>SBCF 3</t>
  </si>
  <si>
    <t>SBCF 4</t>
  </si>
  <si>
    <t>Scotch Bonnet</t>
  </si>
  <si>
    <t>Lookit</t>
  </si>
  <si>
    <t>Z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</si>
</sst>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Verdana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ill="1" applyBorder="1"/>
    <xf numFmtId="0" fontId="1" fillId="4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4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0" borderId="0" xfId="0" applyFont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1" fillId="6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4" fontId="1" fillId="8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7" borderId="2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tabSelected="1" topLeftCell="A5" workbookViewId="0">
      <selection activeCell="AX22" sqref="AX22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49" width="3.6640625" customWidth="1"/>
    <col min="50" max="50" width="5" bestFit="1" customWidth="1"/>
    <col min="51" max="55" width="5" customWidth="1"/>
  </cols>
  <sheetData>
    <row r="1" spans="1:55">
      <c r="A1" s="12" t="s">
        <v>53</v>
      </c>
      <c r="B1" s="13">
        <f>COUNTIF(C$9:X$9,"D")</f>
        <v>8</v>
      </c>
      <c r="C1" s="20"/>
    </row>
    <row r="2" spans="1:55">
      <c r="A2" s="12" t="s">
        <v>54</v>
      </c>
      <c r="B2" s="13">
        <f>ROUNDUP(B1*0.51,0)</f>
        <v>5</v>
      </c>
      <c r="C2" s="20"/>
    </row>
    <row r="3" spans="1:55">
      <c r="A3" s="12" t="s">
        <v>55</v>
      </c>
      <c r="B3" s="13">
        <f>COUNTIF(C$9:X$9,"B")</f>
        <v>14</v>
      </c>
      <c r="C3" s="20"/>
    </row>
    <row r="4" spans="1:55">
      <c r="A4" s="12" t="s">
        <v>56</v>
      </c>
      <c r="B4" s="13">
        <f>ROUNDUP(B3*0.51,0)</f>
        <v>8</v>
      </c>
      <c r="C4" s="20"/>
    </row>
    <row r="5" spans="1:55">
      <c r="A5" s="12" t="s">
        <v>57</v>
      </c>
      <c r="B5" s="13">
        <f>COUNTA(C9:X9)</f>
        <v>22</v>
      </c>
      <c r="C5" s="20"/>
    </row>
    <row r="6" spans="1:55">
      <c r="A6" s="12" t="s">
        <v>58</v>
      </c>
      <c r="B6" s="13">
        <f>ROUNDUP(B5*0.51,0)</f>
        <v>12</v>
      </c>
      <c r="C6" s="20"/>
    </row>
    <row r="8" spans="1:55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15</v>
      </c>
      <c r="O8" s="4" t="s">
        <v>16</v>
      </c>
      <c r="P8" s="4" t="s">
        <v>17</v>
      </c>
      <c r="Q8" s="4" t="s">
        <v>18</v>
      </c>
      <c r="R8" s="4" t="s">
        <v>19</v>
      </c>
      <c r="S8" s="4" t="s">
        <v>20</v>
      </c>
      <c r="T8" s="4" t="s">
        <v>21</v>
      </c>
      <c r="U8" s="4" t="s">
        <v>22</v>
      </c>
      <c r="V8" s="4" t="s">
        <v>145</v>
      </c>
      <c r="W8" s="4" t="s">
        <v>23</v>
      </c>
      <c r="X8" s="4" t="s">
        <v>24</v>
      </c>
      <c r="Y8" s="36" t="s">
        <v>48</v>
      </c>
      <c r="Z8" s="37"/>
      <c r="AA8" s="37"/>
      <c r="AB8" s="37"/>
      <c r="AC8" s="38"/>
      <c r="AD8" s="42" t="s">
        <v>49</v>
      </c>
      <c r="AE8" s="43"/>
      <c r="AF8" s="43"/>
      <c r="AG8" s="43"/>
      <c r="AH8" s="43"/>
      <c r="AI8" s="43"/>
      <c r="AJ8" s="43"/>
      <c r="AK8" s="43"/>
      <c r="AL8" s="46" t="s">
        <v>59</v>
      </c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36" t="s">
        <v>0</v>
      </c>
      <c r="AY8" s="38"/>
      <c r="AZ8" s="47" t="s">
        <v>9</v>
      </c>
      <c r="BA8" s="48"/>
      <c r="BB8" s="32" t="s">
        <v>62</v>
      </c>
      <c r="BC8" s="33"/>
    </row>
    <row r="9" spans="1:55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144</v>
      </c>
      <c r="W9" s="10" t="s">
        <v>51</v>
      </c>
      <c r="X9" s="10" t="s">
        <v>51</v>
      </c>
      <c r="Y9" s="39"/>
      <c r="Z9" s="40"/>
      <c r="AA9" s="40"/>
      <c r="AB9" s="40"/>
      <c r="AC9" s="41"/>
      <c r="AD9" s="44"/>
      <c r="AE9" s="45"/>
      <c r="AF9" s="45"/>
      <c r="AG9" s="45"/>
      <c r="AH9" s="45"/>
      <c r="AI9" s="45"/>
      <c r="AJ9" s="45"/>
      <c r="AK9" s="45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39"/>
      <c r="AY9" s="41"/>
      <c r="AZ9" s="49"/>
      <c r="BA9" s="50"/>
      <c r="BB9" s="34"/>
      <c r="BC9" s="35"/>
    </row>
    <row r="10" spans="1:55">
      <c r="B10" s="1" t="s">
        <v>33</v>
      </c>
      <c r="C10" s="5">
        <v>4</v>
      </c>
      <c r="D10" s="5">
        <v>4</v>
      </c>
      <c r="E10" s="5">
        <v>2</v>
      </c>
      <c r="F10" s="5">
        <v>4</v>
      </c>
      <c r="G10" s="5">
        <v>2</v>
      </c>
      <c r="H10" s="5">
        <v>2</v>
      </c>
      <c r="I10" s="5">
        <v>4</v>
      </c>
      <c r="J10" s="5">
        <v>2</v>
      </c>
      <c r="K10" s="6">
        <v>2</v>
      </c>
      <c r="L10" s="6">
        <v>2</v>
      </c>
      <c r="M10" s="6">
        <v>1</v>
      </c>
      <c r="N10" s="6">
        <v>1</v>
      </c>
      <c r="O10" s="6">
        <v>1</v>
      </c>
      <c r="P10" s="6">
        <v>4</v>
      </c>
      <c r="Q10" s="6">
        <v>6</v>
      </c>
      <c r="R10" s="6">
        <v>6</v>
      </c>
      <c r="S10" s="6">
        <v>6</v>
      </c>
      <c r="T10" s="6">
        <v>6</v>
      </c>
      <c r="U10" s="6">
        <v>6</v>
      </c>
      <c r="V10" s="6">
        <v>6</v>
      </c>
      <c r="W10" s="6"/>
      <c r="X10" s="6"/>
      <c r="Y10" s="9">
        <v>1</v>
      </c>
      <c r="Z10" s="9">
        <v>2</v>
      </c>
      <c r="AA10" s="9">
        <v>3</v>
      </c>
      <c r="AB10" s="9">
        <v>4</v>
      </c>
      <c r="AC10" s="9">
        <v>5</v>
      </c>
      <c r="AD10" s="10">
        <v>1</v>
      </c>
      <c r="AE10" s="10">
        <v>2</v>
      </c>
      <c r="AF10" s="10">
        <v>3</v>
      </c>
      <c r="AG10" s="10">
        <v>4</v>
      </c>
      <c r="AH10" s="10">
        <v>5</v>
      </c>
      <c r="AI10" s="10">
        <v>6</v>
      </c>
      <c r="AJ10" s="10">
        <v>7</v>
      </c>
      <c r="AK10" s="10">
        <v>8</v>
      </c>
      <c r="AL10" s="19">
        <v>1</v>
      </c>
      <c r="AM10" s="19">
        <v>2</v>
      </c>
      <c r="AN10" s="19">
        <v>3</v>
      </c>
      <c r="AO10" s="19">
        <v>4</v>
      </c>
      <c r="AP10" s="19">
        <v>5</v>
      </c>
      <c r="AQ10" s="19">
        <v>6</v>
      </c>
      <c r="AR10" s="19">
        <v>7</v>
      </c>
      <c r="AS10" s="19">
        <v>8</v>
      </c>
      <c r="AT10" s="19">
        <v>9</v>
      </c>
      <c r="AU10" s="19">
        <v>10</v>
      </c>
      <c r="AV10" s="19">
        <v>11</v>
      </c>
      <c r="AW10" s="19">
        <v>12</v>
      </c>
      <c r="AX10" s="9" t="s">
        <v>60</v>
      </c>
      <c r="AY10" s="9" t="s">
        <v>61</v>
      </c>
      <c r="AZ10" s="10" t="s">
        <v>60</v>
      </c>
      <c r="BA10" s="10" t="s">
        <v>61</v>
      </c>
      <c r="BB10" s="19" t="s">
        <v>60</v>
      </c>
      <c r="BC10" s="19" t="s">
        <v>61</v>
      </c>
    </row>
    <row r="11" spans="1:55">
      <c r="A11" s="11" t="s">
        <v>63</v>
      </c>
      <c r="B11" s="11">
        <v>65002</v>
      </c>
      <c r="C11" s="23">
        <v>1</v>
      </c>
      <c r="D11" s="23">
        <v>1</v>
      </c>
      <c r="E11" s="23"/>
      <c r="F11" s="23">
        <v>1</v>
      </c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3">
        <f>IF(ISNUMBER(LARGE($C11:$J11,Y$10)),LARGE($C11:$J11,Y$10),"")</f>
        <v>1</v>
      </c>
      <c r="Z11" s="23">
        <f t="shared" ref="Z11:AC18" si="0">IF(ISNUMBER(LARGE($C11:$J11,Z$10)),LARGE($C11:$J11,Z$10),"")</f>
        <v>1</v>
      </c>
      <c r="AA11" s="23">
        <f t="shared" si="0"/>
        <v>1</v>
      </c>
      <c r="AB11" s="23" t="str">
        <f t="shared" si="0"/>
        <v/>
      </c>
      <c r="AC11" s="23" t="str">
        <f t="shared" si="0"/>
        <v/>
      </c>
      <c r="AD11" s="24" t="str">
        <f t="shared" ref="AD11:AK18" si="1">IF(ISNUMBER(LARGE($K11:$X11,AD$10)),LARGE($K11:$X11,AD$10),"")</f>
        <v/>
      </c>
      <c r="AE11" s="24" t="str">
        <f t="shared" si="1"/>
        <v/>
      </c>
      <c r="AF11" s="24" t="str">
        <f t="shared" si="1"/>
        <v/>
      </c>
      <c r="AG11" s="24" t="str">
        <f t="shared" si="1"/>
        <v/>
      </c>
      <c r="AH11" s="24" t="str">
        <f t="shared" si="1"/>
        <v/>
      </c>
      <c r="AI11" s="24" t="str">
        <f t="shared" si="1"/>
        <v/>
      </c>
      <c r="AJ11" s="24" t="str">
        <f t="shared" si="1"/>
        <v/>
      </c>
      <c r="AK11" s="24" t="str">
        <f t="shared" si="1"/>
        <v/>
      </c>
      <c r="AL11" s="25">
        <f t="shared" ref="AL11:AW18" si="2">IF(ISNUMBER(LARGE($C11:$X11,AL$10)),LARGE($C11:$X11,AL$10),"")</f>
        <v>1</v>
      </c>
      <c r="AM11" s="25">
        <f t="shared" si="2"/>
        <v>1</v>
      </c>
      <c r="AN11" s="25">
        <f t="shared" si="2"/>
        <v>1</v>
      </c>
      <c r="AO11" s="25" t="str">
        <f t="shared" si="2"/>
        <v/>
      </c>
      <c r="AP11" s="25" t="str">
        <f t="shared" si="2"/>
        <v/>
      </c>
      <c r="AQ11" s="25" t="str">
        <f t="shared" si="2"/>
        <v/>
      </c>
      <c r="AR11" s="25" t="str">
        <f t="shared" si="2"/>
        <v/>
      </c>
      <c r="AS11" s="25" t="str">
        <f t="shared" si="2"/>
        <v/>
      </c>
      <c r="AT11" s="25" t="str">
        <f t="shared" si="2"/>
        <v/>
      </c>
      <c r="AU11" s="25" t="str">
        <f t="shared" si="2"/>
        <v/>
      </c>
      <c r="AV11" s="25" t="str">
        <f t="shared" si="2"/>
        <v/>
      </c>
      <c r="AW11" s="25" t="str">
        <f t="shared" si="2"/>
        <v/>
      </c>
      <c r="AX11" s="26" t="str">
        <f t="shared" ref="AX11:AX18" si="3">IF(AC11&lt;&gt;"",SUM(Y11:AC11),"")</f>
        <v/>
      </c>
      <c r="AY11" s="26" t="str">
        <f t="shared" ref="AY11:AY17" si="4">IF(AX11&lt;&gt;"",RANK(AX11,AX$11:AX$15,0),"")</f>
        <v/>
      </c>
      <c r="AZ11" s="27" t="str">
        <f t="shared" ref="AZ11:AZ18" si="5">IF(AK11&lt;&gt;"",SUM(AD11:AK11),"")</f>
        <v/>
      </c>
      <c r="BA11" s="27" t="str">
        <f t="shared" ref="BA11:BA17" si="6">IF(AZ11&lt;&gt;"",RANK(AZ11,AZ$11:AZ$15,0),"")</f>
        <v/>
      </c>
      <c r="BB11" s="28" t="str">
        <f t="shared" ref="BB11:BB18" si="7">IF(AW11&lt;&gt;"",SUM(AL11:AW11),"")</f>
        <v/>
      </c>
      <c r="BC11" s="28" t="str">
        <f t="shared" ref="BC11:BC17" si="8">IF(BB11&lt;&gt;"",RANK(BB11,BB$11:BB$15,0),"")</f>
        <v/>
      </c>
    </row>
    <row r="12" spans="1:55">
      <c r="A12" s="11" t="s">
        <v>64</v>
      </c>
      <c r="B12" s="11">
        <v>5055</v>
      </c>
      <c r="C12" s="23">
        <v>4</v>
      </c>
      <c r="D12" s="23">
        <v>4</v>
      </c>
      <c r="E12" s="23">
        <v>2</v>
      </c>
      <c r="F12" s="23">
        <v>3</v>
      </c>
      <c r="G12" s="23"/>
      <c r="H12" s="23"/>
      <c r="I12" s="23">
        <v>4</v>
      </c>
      <c r="J12" s="23"/>
      <c r="K12" s="24"/>
      <c r="L12" s="24"/>
      <c r="M12" s="24"/>
      <c r="N12" s="24"/>
      <c r="O12" s="24"/>
      <c r="P12" s="24">
        <v>5</v>
      </c>
      <c r="Q12" s="24">
        <v>4</v>
      </c>
      <c r="R12" s="24">
        <v>5</v>
      </c>
      <c r="S12" s="24">
        <v>6</v>
      </c>
      <c r="T12" s="24">
        <v>4</v>
      </c>
      <c r="U12" s="24">
        <v>4</v>
      </c>
      <c r="V12" s="24">
        <v>4</v>
      </c>
      <c r="W12" s="24"/>
      <c r="X12" s="24"/>
      <c r="Y12" s="23">
        <f t="shared" ref="Y12:Y18" si="9">IF(ISNUMBER(LARGE($C12:$J12,Y$10)),LARGE($C12:$J12,Y$10),"")</f>
        <v>4</v>
      </c>
      <c r="Z12" s="23">
        <f t="shared" si="0"/>
        <v>4</v>
      </c>
      <c r="AA12" s="23">
        <f t="shared" si="0"/>
        <v>4</v>
      </c>
      <c r="AB12" s="23">
        <f t="shared" si="0"/>
        <v>3</v>
      </c>
      <c r="AC12" s="23">
        <f t="shared" si="0"/>
        <v>2</v>
      </c>
      <c r="AD12" s="24">
        <f t="shared" si="1"/>
        <v>6</v>
      </c>
      <c r="AE12" s="24">
        <f t="shared" si="1"/>
        <v>5</v>
      </c>
      <c r="AF12" s="24">
        <f t="shared" si="1"/>
        <v>5</v>
      </c>
      <c r="AG12" s="24">
        <f t="shared" si="1"/>
        <v>4</v>
      </c>
      <c r="AH12" s="24">
        <f t="shared" si="1"/>
        <v>4</v>
      </c>
      <c r="AI12" s="24">
        <f t="shared" si="1"/>
        <v>4</v>
      </c>
      <c r="AJ12" s="24">
        <f t="shared" si="1"/>
        <v>4</v>
      </c>
      <c r="AK12" s="24" t="str">
        <f t="shared" si="1"/>
        <v/>
      </c>
      <c r="AL12" s="25">
        <f t="shared" si="2"/>
        <v>6</v>
      </c>
      <c r="AM12" s="25">
        <f t="shared" si="2"/>
        <v>5</v>
      </c>
      <c r="AN12" s="25">
        <f t="shared" si="2"/>
        <v>5</v>
      </c>
      <c r="AO12" s="25">
        <f t="shared" si="2"/>
        <v>4</v>
      </c>
      <c r="AP12" s="25">
        <f t="shared" si="2"/>
        <v>4</v>
      </c>
      <c r="AQ12" s="25">
        <f t="shared" si="2"/>
        <v>4</v>
      </c>
      <c r="AR12" s="25">
        <f t="shared" si="2"/>
        <v>4</v>
      </c>
      <c r="AS12" s="25">
        <f t="shared" si="2"/>
        <v>4</v>
      </c>
      <c r="AT12" s="25">
        <f t="shared" si="2"/>
        <v>4</v>
      </c>
      <c r="AU12" s="25">
        <f t="shared" si="2"/>
        <v>4</v>
      </c>
      <c r="AV12" s="25">
        <f t="shared" si="2"/>
        <v>3</v>
      </c>
      <c r="AW12" s="25">
        <f t="shared" si="2"/>
        <v>2</v>
      </c>
      <c r="AX12" s="26">
        <f t="shared" si="3"/>
        <v>17</v>
      </c>
      <c r="AY12" s="26">
        <f t="shared" si="4"/>
        <v>1</v>
      </c>
      <c r="AZ12" s="27" t="str">
        <f t="shared" si="5"/>
        <v/>
      </c>
      <c r="BA12" s="27" t="str">
        <f t="shared" si="6"/>
        <v/>
      </c>
      <c r="BB12" s="28">
        <f t="shared" si="7"/>
        <v>49</v>
      </c>
      <c r="BC12" s="28">
        <f t="shared" si="8"/>
        <v>1</v>
      </c>
    </row>
    <row r="13" spans="1:55">
      <c r="A13" s="11" t="s">
        <v>65</v>
      </c>
      <c r="B13" s="11">
        <v>52006</v>
      </c>
      <c r="C13" s="23">
        <v>2</v>
      </c>
      <c r="D13" s="23">
        <v>2</v>
      </c>
      <c r="E13" s="23"/>
      <c r="F13" s="23">
        <v>2</v>
      </c>
      <c r="G13" s="23">
        <v>1</v>
      </c>
      <c r="H13" s="23">
        <v>1</v>
      </c>
      <c r="I13" s="23"/>
      <c r="J13" s="23"/>
      <c r="K13" s="24">
        <v>2</v>
      </c>
      <c r="L13" s="24">
        <v>2</v>
      </c>
      <c r="M13" s="24">
        <v>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>
        <f t="shared" si="9"/>
        <v>2</v>
      </c>
      <c r="Z13" s="23">
        <f t="shared" si="0"/>
        <v>2</v>
      </c>
      <c r="AA13" s="23">
        <f t="shared" si="0"/>
        <v>2</v>
      </c>
      <c r="AB13" s="23">
        <f t="shared" si="0"/>
        <v>1</v>
      </c>
      <c r="AC13" s="23">
        <f t="shared" si="0"/>
        <v>1</v>
      </c>
      <c r="AD13" s="24">
        <f t="shared" si="1"/>
        <v>2</v>
      </c>
      <c r="AE13" s="24">
        <f t="shared" si="1"/>
        <v>2</v>
      </c>
      <c r="AF13" s="24">
        <f t="shared" si="1"/>
        <v>1</v>
      </c>
      <c r="AG13" s="24" t="str">
        <f t="shared" si="1"/>
        <v/>
      </c>
      <c r="AH13" s="24" t="str">
        <f t="shared" si="1"/>
        <v/>
      </c>
      <c r="AI13" s="24" t="str">
        <f t="shared" si="1"/>
        <v/>
      </c>
      <c r="AJ13" s="24" t="str">
        <f t="shared" si="1"/>
        <v/>
      </c>
      <c r="AK13" s="24" t="str">
        <f t="shared" si="1"/>
        <v/>
      </c>
      <c r="AL13" s="25">
        <f t="shared" si="2"/>
        <v>2</v>
      </c>
      <c r="AM13" s="25">
        <f t="shared" si="2"/>
        <v>2</v>
      </c>
      <c r="AN13" s="25">
        <f t="shared" si="2"/>
        <v>2</v>
      </c>
      <c r="AO13" s="25">
        <f t="shared" si="2"/>
        <v>2</v>
      </c>
      <c r="AP13" s="25">
        <f t="shared" si="2"/>
        <v>2</v>
      </c>
      <c r="AQ13" s="25">
        <f t="shared" si="2"/>
        <v>1</v>
      </c>
      <c r="AR13" s="25">
        <f t="shared" si="2"/>
        <v>1</v>
      </c>
      <c r="AS13" s="25">
        <f t="shared" si="2"/>
        <v>1</v>
      </c>
      <c r="AT13" s="25" t="str">
        <f t="shared" si="2"/>
        <v/>
      </c>
      <c r="AU13" s="25" t="str">
        <f t="shared" si="2"/>
        <v/>
      </c>
      <c r="AV13" s="25" t="str">
        <f t="shared" si="2"/>
        <v/>
      </c>
      <c r="AW13" s="25" t="str">
        <f t="shared" si="2"/>
        <v/>
      </c>
      <c r="AX13" s="26">
        <f t="shared" si="3"/>
        <v>8</v>
      </c>
      <c r="AY13" s="26">
        <f t="shared" si="4"/>
        <v>3</v>
      </c>
      <c r="AZ13" s="27" t="str">
        <f t="shared" si="5"/>
        <v/>
      </c>
      <c r="BA13" s="27" t="str">
        <f t="shared" si="6"/>
        <v/>
      </c>
      <c r="BB13" s="28" t="str">
        <f t="shared" si="7"/>
        <v/>
      </c>
      <c r="BC13" s="28" t="str">
        <f t="shared" si="8"/>
        <v/>
      </c>
    </row>
    <row r="14" spans="1:55">
      <c r="A14" s="11" t="s">
        <v>128</v>
      </c>
      <c r="B14" s="22">
        <v>43717</v>
      </c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3" t="str">
        <f t="shared" si="9"/>
        <v/>
      </c>
      <c r="Z14" s="23" t="str">
        <f t="shared" si="0"/>
        <v/>
      </c>
      <c r="AA14" s="23" t="str">
        <f t="shared" si="0"/>
        <v/>
      </c>
      <c r="AB14" s="23" t="str">
        <f t="shared" si="0"/>
        <v/>
      </c>
      <c r="AC14" s="23" t="str">
        <f t="shared" si="0"/>
        <v/>
      </c>
      <c r="AD14" s="24" t="str">
        <f t="shared" si="1"/>
        <v/>
      </c>
      <c r="AE14" s="24" t="str">
        <f t="shared" si="1"/>
        <v/>
      </c>
      <c r="AF14" s="24" t="str">
        <f t="shared" si="1"/>
        <v/>
      </c>
      <c r="AG14" s="24" t="str">
        <f t="shared" si="1"/>
        <v/>
      </c>
      <c r="AH14" s="24" t="str">
        <f t="shared" si="1"/>
        <v/>
      </c>
      <c r="AI14" s="24" t="str">
        <f t="shared" si="1"/>
        <v/>
      </c>
      <c r="AJ14" s="24" t="str">
        <f t="shared" si="1"/>
        <v/>
      </c>
      <c r="AK14" s="24" t="str">
        <f t="shared" si="1"/>
        <v/>
      </c>
      <c r="AL14" s="25" t="str">
        <f t="shared" si="2"/>
        <v/>
      </c>
      <c r="AM14" s="25" t="str">
        <f t="shared" si="2"/>
        <v/>
      </c>
      <c r="AN14" s="25" t="str">
        <f t="shared" si="2"/>
        <v/>
      </c>
      <c r="AO14" s="25" t="str">
        <f t="shared" si="2"/>
        <v/>
      </c>
      <c r="AP14" s="25" t="str">
        <f t="shared" si="2"/>
        <v/>
      </c>
      <c r="AQ14" s="25" t="str">
        <f t="shared" si="2"/>
        <v/>
      </c>
      <c r="AR14" s="25" t="str">
        <f t="shared" si="2"/>
        <v/>
      </c>
      <c r="AS14" s="25" t="str">
        <f t="shared" si="2"/>
        <v/>
      </c>
      <c r="AT14" s="25" t="str">
        <f t="shared" si="2"/>
        <v/>
      </c>
      <c r="AU14" s="25" t="str">
        <f t="shared" si="2"/>
        <v/>
      </c>
      <c r="AV14" s="25" t="str">
        <f t="shared" si="2"/>
        <v/>
      </c>
      <c r="AW14" s="25" t="str">
        <f t="shared" si="2"/>
        <v/>
      </c>
      <c r="AX14" s="26" t="str">
        <f t="shared" si="3"/>
        <v/>
      </c>
      <c r="AY14" s="26" t="str">
        <f t="shared" si="4"/>
        <v/>
      </c>
      <c r="AZ14" s="27" t="str">
        <f t="shared" si="5"/>
        <v/>
      </c>
      <c r="BA14" s="27" t="str">
        <f t="shared" si="6"/>
        <v/>
      </c>
      <c r="BB14" s="28" t="str">
        <f t="shared" si="7"/>
        <v/>
      </c>
      <c r="BC14" s="28" t="str">
        <f t="shared" si="8"/>
        <v/>
      </c>
    </row>
    <row r="15" spans="1:55">
      <c r="A15" s="11" t="s">
        <v>66</v>
      </c>
      <c r="B15" s="11">
        <v>69152</v>
      </c>
      <c r="C15" s="23">
        <v>3</v>
      </c>
      <c r="D15" s="23">
        <v>3</v>
      </c>
      <c r="E15" s="23">
        <v>1</v>
      </c>
      <c r="F15" s="23">
        <v>4</v>
      </c>
      <c r="G15" s="23">
        <v>2</v>
      </c>
      <c r="H15" s="23">
        <v>2</v>
      </c>
      <c r="I15" s="23">
        <v>2</v>
      </c>
      <c r="J15" s="23">
        <v>1</v>
      </c>
      <c r="K15" s="24">
        <v>1</v>
      </c>
      <c r="L15" s="24">
        <v>1</v>
      </c>
      <c r="M15" s="24"/>
      <c r="N15" s="24">
        <v>0</v>
      </c>
      <c r="O15" s="24">
        <v>1</v>
      </c>
      <c r="P15" s="24">
        <v>0</v>
      </c>
      <c r="Q15" s="24">
        <v>5</v>
      </c>
      <c r="R15" s="24">
        <v>4</v>
      </c>
      <c r="S15" s="24">
        <v>4</v>
      </c>
      <c r="T15" s="24">
        <v>5</v>
      </c>
      <c r="U15" s="24">
        <v>1</v>
      </c>
      <c r="V15" s="24">
        <v>3</v>
      </c>
      <c r="W15" s="24">
        <v>2</v>
      </c>
      <c r="X15" s="24">
        <v>2</v>
      </c>
      <c r="Y15" s="23">
        <f t="shared" si="9"/>
        <v>4</v>
      </c>
      <c r="Z15" s="23">
        <f t="shared" si="0"/>
        <v>3</v>
      </c>
      <c r="AA15" s="23">
        <f t="shared" si="0"/>
        <v>3</v>
      </c>
      <c r="AB15" s="23">
        <f t="shared" si="0"/>
        <v>2</v>
      </c>
      <c r="AC15" s="23">
        <f t="shared" si="0"/>
        <v>2</v>
      </c>
      <c r="AD15" s="24">
        <f t="shared" si="1"/>
        <v>5</v>
      </c>
      <c r="AE15" s="24">
        <f t="shared" si="1"/>
        <v>5</v>
      </c>
      <c r="AF15" s="24">
        <f t="shared" si="1"/>
        <v>4</v>
      </c>
      <c r="AG15" s="24">
        <f t="shared" si="1"/>
        <v>4</v>
      </c>
      <c r="AH15" s="24">
        <f t="shared" si="1"/>
        <v>3</v>
      </c>
      <c r="AI15" s="24">
        <f t="shared" si="1"/>
        <v>2</v>
      </c>
      <c r="AJ15" s="24">
        <f t="shared" si="1"/>
        <v>2</v>
      </c>
      <c r="AK15" s="24">
        <f t="shared" si="1"/>
        <v>1</v>
      </c>
      <c r="AL15" s="25">
        <f t="shared" si="2"/>
        <v>5</v>
      </c>
      <c r="AM15" s="25">
        <f t="shared" si="2"/>
        <v>5</v>
      </c>
      <c r="AN15" s="25">
        <f t="shared" si="2"/>
        <v>4</v>
      </c>
      <c r="AO15" s="25">
        <f t="shared" si="2"/>
        <v>4</v>
      </c>
      <c r="AP15" s="25">
        <f t="shared" si="2"/>
        <v>4</v>
      </c>
      <c r="AQ15" s="25">
        <f t="shared" si="2"/>
        <v>3</v>
      </c>
      <c r="AR15" s="25">
        <f t="shared" si="2"/>
        <v>3</v>
      </c>
      <c r="AS15" s="25">
        <f t="shared" si="2"/>
        <v>3</v>
      </c>
      <c r="AT15" s="25">
        <f t="shared" si="2"/>
        <v>2</v>
      </c>
      <c r="AU15" s="25">
        <f t="shared" si="2"/>
        <v>2</v>
      </c>
      <c r="AV15" s="25">
        <f t="shared" si="2"/>
        <v>2</v>
      </c>
      <c r="AW15" s="25">
        <f t="shared" si="2"/>
        <v>2</v>
      </c>
      <c r="AX15" s="26">
        <f t="shared" si="3"/>
        <v>14</v>
      </c>
      <c r="AY15" s="26">
        <f t="shared" si="4"/>
        <v>2</v>
      </c>
      <c r="AZ15" s="27">
        <f t="shared" si="5"/>
        <v>26</v>
      </c>
      <c r="BA15" s="27">
        <f t="shared" si="6"/>
        <v>1</v>
      </c>
      <c r="BB15" s="28">
        <f t="shared" si="7"/>
        <v>39</v>
      </c>
      <c r="BC15" s="28">
        <f t="shared" si="8"/>
        <v>2</v>
      </c>
    </row>
    <row r="16" spans="1:55">
      <c r="A16" s="11" t="s">
        <v>129</v>
      </c>
      <c r="B16" s="11">
        <v>22208</v>
      </c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>
        <v>2</v>
      </c>
      <c r="R16" s="24">
        <v>1</v>
      </c>
      <c r="S16" s="24">
        <v>0</v>
      </c>
      <c r="T16" s="24">
        <v>1</v>
      </c>
      <c r="U16" s="24">
        <v>3</v>
      </c>
      <c r="V16" s="24">
        <v>1</v>
      </c>
      <c r="W16" s="24"/>
      <c r="X16" s="24"/>
      <c r="Y16" s="23" t="str">
        <f t="shared" si="9"/>
        <v/>
      </c>
      <c r="Z16" s="23" t="str">
        <f t="shared" si="0"/>
        <v/>
      </c>
      <c r="AA16" s="23" t="str">
        <f t="shared" si="0"/>
        <v/>
      </c>
      <c r="AB16" s="23" t="str">
        <f t="shared" si="0"/>
        <v/>
      </c>
      <c r="AC16" s="23" t="str">
        <f t="shared" si="0"/>
        <v/>
      </c>
      <c r="AD16" s="24">
        <f t="shared" si="1"/>
        <v>3</v>
      </c>
      <c r="AE16" s="24">
        <f t="shared" si="1"/>
        <v>2</v>
      </c>
      <c r="AF16" s="24">
        <f t="shared" si="1"/>
        <v>1</v>
      </c>
      <c r="AG16" s="24">
        <f t="shared" si="1"/>
        <v>1</v>
      </c>
      <c r="AH16" s="24">
        <f t="shared" si="1"/>
        <v>1</v>
      </c>
      <c r="AI16" s="24">
        <f t="shared" si="1"/>
        <v>0</v>
      </c>
      <c r="AJ16" s="24" t="str">
        <f t="shared" si="1"/>
        <v/>
      </c>
      <c r="AK16" s="24" t="str">
        <f t="shared" si="1"/>
        <v/>
      </c>
      <c r="AL16" s="25">
        <f t="shared" si="2"/>
        <v>3</v>
      </c>
      <c r="AM16" s="25">
        <f t="shared" si="2"/>
        <v>2</v>
      </c>
      <c r="AN16" s="25">
        <f t="shared" si="2"/>
        <v>1</v>
      </c>
      <c r="AO16" s="25">
        <f t="shared" si="2"/>
        <v>1</v>
      </c>
      <c r="AP16" s="25">
        <f t="shared" si="2"/>
        <v>1</v>
      </c>
      <c r="AQ16" s="25">
        <f t="shared" si="2"/>
        <v>0</v>
      </c>
      <c r="AR16" s="25" t="str">
        <f t="shared" si="2"/>
        <v/>
      </c>
      <c r="AS16" s="25" t="str">
        <f t="shared" si="2"/>
        <v/>
      </c>
      <c r="AT16" s="25" t="str">
        <f t="shared" si="2"/>
        <v/>
      </c>
      <c r="AU16" s="25" t="str">
        <f t="shared" si="2"/>
        <v/>
      </c>
      <c r="AV16" s="25" t="str">
        <f t="shared" si="2"/>
        <v/>
      </c>
      <c r="AW16" s="25" t="str">
        <f t="shared" si="2"/>
        <v/>
      </c>
      <c r="AX16" s="26" t="str">
        <f t="shared" si="3"/>
        <v/>
      </c>
      <c r="AY16" s="26" t="str">
        <f t="shared" si="4"/>
        <v/>
      </c>
      <c r="AZ16" s="27" t="str">
        <f t="shared" si="5"/>
        <v/>
      </c>
      <c r="BA16" s="27" t="str">
        <f t="shared" si="6"/>
        <v/>
      </c>
      <c r="BB16" s="28" t="str">
        <f t="shared" si="7"/>
        <v/>
      </c>
      <c r="BC16" s="28" t="str">
        <f t="shared" si="8"/>
        <v/>
      </c>
    </row>
    <row r="17" spans="1:55">
      <c r="A17" s="11" t="s">
        <v>147</v>
      </c>
      <c r="B17" s="11">
        <v>51483</v>
      </c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>
        <v>1</v>
      </c>
      <c r="X17" s="24">
        <v>0</v>
      </c>
      <c r="Y17" s="23" t="str">
        <f t="shared" si="9"/>
        <v/>
      </c>
      <c r="Z17" s="23" t="str">
        <f t="shared" si="0"/>
        <v/>
      </c>
      <c r="AA17" s="23" t="str">
        <f t="shared" si="0"/>
        <v/>
      </c>
      <c r="AB17" s="23" t="str">
        <f t="shared" si="0"/>
        <v/>
      </c>
      <c r="AC17" s="23" t="str">
        <f t="shared" si="0"/>
        <v/>
      </c>
      <c r="AD17" s="24">
        <f t="shared" si="1"/>
        <v>1</v>
      </c>
      <c r="AE17" s="24">
        <f t="shared" si="1"/>
        <v>0</v>
      </c>
      <c r="AF17" s="24" t="str">
        <f t="shared" si="1"/>
        <v/>
      </c>
      <c r="AG17" s="24" t="str">
        <f t="shared" si="1"/>
        <v/>
      </c>
      <c r="AH17" s="24" t="str">
        <f t="shared" si="1"/>
        <v/>
      </c>
      <c r="AI17" s="24" t="str">
        <f t="shared" si="1"/>
        <v/>
      </c>
      <c r="AJ17" s="24" t="str">
        <f t="shared" si="1"/>
        <v/>
      </c>
      <c r="AK17" s="24" t="str">
        <f t="shared" si="1"/>
        <v/>
      </c>
      <c r="AL17" s="25">
        <f t="shared" si="2"/>
        <v>1</v>
      </c>
      <c r="AM17" s="25">
        <f t="shared" si="2"/>
        <v>0</v>
      </c>
      <c r="AN17" s="25" t="str">
        <f t="shared" si="2"/>
        <v/>
      </c>
      <c r="AO17" s="25" t="str">
        <f t="shared" si="2"/>
        <v/>
      </c>
      <c r="AP17" s="25" t="str">
        <f t="shared" si="2"/>
        <v/>
      </c>
      <c r="AQ17" s="25" t="str">
        <f t="shared" si="2"/>
        <v/>
      </c>
      <c r="AR17" s="25" t="str">
        <f t="shared" si="2"/>
        <v/>
      </c>
      <c r="AS17" s="25" t="str">
        <f t="shared" si="2"/>
        <v/>
      </c>
      <c r="AT17" s="25" t="str">
        <f t="shared" si="2"/>
        <v/>
      </c>
      <c r="AU17" s="25" t="str">
        <f t="shared" si="2"/>
        <v/>
      </c>
      <c r="AV17" s="25" t="str">
        <f t="shared" si="2"/>
        <v/>
      </c>
      <c r="AW17" s="25" t="str">
        <f t="shared" si="2"/>
        <v/>
      </c>
      <c r="AX17" s="26" t="str">
        <f t="shared" si="3"/>
        <v/>
      </c>
      <c r="AY17" s="26" t="str">
        <f t="shared" si="4"/>
        <v/>
      </c>
      <c r="AZ17" s="27" t="str">
        <f t="shared" si="5"/>
        <v/>
      </c>
      <c r="BA17" s="27" t="str">
        <f t="shared" si="6"/>
        <v/>
      </c>
      <c r="BB17" s="28" t="str">
        <f t="shared" si="7"/>
        <v/>
      </c>
      <c r="BC17" s="28" t="str">
        <f t="shared" si="8"/>
        <v/>
      </c>
    </row>
    <row r="18" spans="1:55"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3" t="str">
        <f t="shared" si="9"/>
        <v/>
      </c>
      <c r="Z18" s="23" t="str">
        <f t="shared" si="0"/>
        <v/>
      </c>
      <c r="AA18" s="23" t="str">
        <f t="shared" si="0"/>
        <v/>
      </c>
      <c r="AB18" s="23" t="str">
        <f t="shared" si="0"/>
        <v/>
      </c>
      <c r="AC18" s="23" t="str">
        <f t="shared" si="0"/>
        <v/>
      </c>
      <c r="AD18" s="24" t="str">
        <f t="shared" si="1"/>
        <v/>
      </c>
      <c r="AE18" s="24" t="str">
        <f t="shared" si="1"/>
        <v/>
      </c>
      <c r="AF18" s="24" t="str">
        <f t="shared" si="1"/>
        <v/>
      </c>
      <c r="AG18" s="24" t="str">
        <f t="shared" si="1"/>
        <v/>
      </c>
      <c r="AH18" s="24" t="str">
        <f t="shared" si="1"/>
        <v/>
      </c>
      <c r="AI18" s="24" t="str">
        <f t="shared" si="1"/>
        <v/>
      </c>
      <c r="AJ18" s="24" t="str">
        <f t="shared" si="1"/>
        <v/>
      </c>
      <c r="AK18" s="24" t="str">
        <f t="shared" si="1"/>
        <v/>
      </c>
      <c r="AL18" s="25" t="str">
        <f t="shared" si="2"/>
        <v/>
      </c>
      <c r="AM18" s="25" t="str">
        <f t="shared" si="2"/>
        <v/>
      </c>
      <c r="AN18" s="25" t="str">
        <f t="shared" si="2"/>
        <v/>
      </c>
      <c r="AO18" s="25" t="str">
        <f t="shared" si="2"/>
        <v/>
      </c>
      <c r="AP18" s="25" t="str">
        <f t="shared" si="2"/>
        <v/>
      </c>
      <c r="AQ18" s="25" t="str">
        <f t="shared" si="2"/>
        <v/>
      </c>
      <c r="AR18" s="25" t="str">
        <f t="shared" si="2"/>
        <v/>
      </c>
      <c r="AS18" s="25" t="str">
        <f t="shared" si="2"/>
        <v/>
      </c>
      <c r="AT18" s="25" t="str">
        <f t="shared" si="2"/>
        <v/>
      </c>
      <c r="AU18" s="25" t="str">
        <f t="shared" si="2"/>
        <v/>
      </c>
      <c r="AV18" s="25" t="str">
        <f t="shared" si="2"/>
        <v/>
      </c>
      <c r="AW18" s="25" t="str">
        <f t="shared" si="2"/>
        <v/>
      </c>
      <c r="AX18" s="26" t="str">
        <f t="shared" si="3"/>
        <v/>
      </c>
      <c r="AY18" s="26" t="str">
        <f t="shared" ref="AY18" si="10">IF(AX18&lt;&gt;"",RANK(AX18,AX$11:AX$15,0),"")</f>
        <v/>
      </c>
      <c r="AZ18" s="27" t="str">
        <f t="shared" si="5"/>
        <v/>
      </c>
      <c r="BA18" s="27" t="str">
        <f t="shared" ref="BA18" si="11">IF(AZ18&lt;&gt;"",RANK(AZ18,AZ$11:AZ$15,0),"")</f>
        <v/>
      </c>
      <c r="BB18" s="28" t="str">
        <f t="shared" si="7"/>
        <v/>
      </c>
      <c r="BC18" s="28" t="str">
        <f t="shared" ref="BC18" si="12">IF(BB18&lt;&gt;"",RANK(BB18,BB$11:BB$15,0),"")</f>
        <v/>
      </c>
    </row>
  </sheetData>
  <mergeCells count="6">
    <mergeCell ref="BB8:BC9"/>
    <mergeCell ref="Y8:AC9"/>
    <mergeCell ref="AD8:AK9"/>
    <mergeCell ref="AL8:AW9"/>
    <mergeCell ref="AX8:AY9"/>
    <mergeCell ref="AZ8:BA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workbookViewId="0">
      <selection activeCell="AM26" sqref="AM26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5" width="3.6640625" customWidth="1"/>
    <col min="66" max="66" width="5" bestFit="1" customWidth="1"/>
    <col min="67" max="71" width="5" customWidth="1"/>
  </cols>
  <sheetData>
    <row r="1" spans="1:71">
      <c r="A1" s="12" t="s">
        <v>53</v>
      </c>
      <c r="B1" s="13">
        <f>COUNTIF(C$9:AF$9,"D")</f>
        <v>8</v>
      </c>
      <c r="C1" s="20"/>
    </row>
    <row r="2" spans="1:71">
      <c r="A2" s="12" t="s">
        <v>54</v>
      </c>
      <c r="B2" s="13">
        <f>ROUNDUP(B1*0.51,0)</f>
        <v>5</v>
      </c>
      <c r="C2" s="20"/>
    </row>
    <row r="3" spans="1:71">
      <c r="A3" s="12" t="s">
        <v>55</v>
      </c>
      <c r="B3" s="13">
        <f>COUNTIF(C$9:AF$9,"B")</f>
        <v>22</v>
      </c>
      <c r="C3" s="20"/>
    </row>
    <row r="4" spans="1:71">
      <c r="A4" s="12" t="s">
        <v>56</v>
      </c>
      <c r="B4" s="13">
        <f>ROUNDUP(B3*0.51,0)</f>
        <v>12</v>
      </c>
      <c r="C4" s="20"/>
    </row>
    <row r="5" spans="1:71">
      <c r="A5" s="12" t="s">
        <v>57</v>
      </c>
      <c r="B5" s="13">
        <f>COUNTA(C9:AF9)</f>
        <v>30</v>
      </c>
      <c r="C5" s="20"/>
    </row>
    <row r="6" spans="1:71">
      <c r="A6" s="12" t="s">
        <v>58</v>
      </c>
      <c r="B6" s="13">
        <f>ROUNDUP(B5*0.51,0)</f>
        <v>16</v>
      </c>
      <c r="C6" s="20"/>
    </row>
    <row r="8" spans="1:71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23</v>
      </c>
      <c r="Z8" s="4" t="s">
        <v>24</v>
      </c>
      <c r="AA8" s="4" t="s">
        <v>25</v>
      </c>
      <c r="AB8" s="4" t="s">
        <v>26</v>
      </c>
      <c r="AC8" s="4" t="s">
        <v>27</v>
      </c>
      <c r="AD8" s="4" t="s">
        <v>31</v>
      </c>
      <c r="AE8" s="4" t="s">
        <v>30</v>
      </c>
      <c r="AF8" s="4" t="s">
        <v>29</v>
      </c>
      <c r="AG8" s="36" t="s">
        <v>48</v>
      </c>
      <c r="AH8" s="37"/>
      <c r="AI8" s="37"/>
      <c r="AJ8" s="37"/>
      <c r="AK8" s="38"/>
      <c r="AL8" s="42" t="s">
        <v>49</v>
      </c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51"/>
      <c r="AX8" s="46" t="s">
        <v>59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36" t="s">
        <v>0</v>
      </c>
      <c r="BO8" s="38"/>
      <c r="BP8" s="47" t="s">
        <v>9</v>
      </c>
      <c r="BQ8" s="48"/>
      <c r="BR8" s="32" t="s">
        <v>62</v>
      </c>
      <c r="BS8" s="33"/>
    </row>
    <row r="9" spans="1:71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39"/>
      <c r="AH9" s="40"/>
      <c r="AI9" s="40"/>
      <c r="AJ9" s="40"/>
      <c r="AK9" s="41"/>
      <c r="AL9" s="44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52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39"/>
      <c r="BO9" s="41"/>
      <c r="BP9" s="49"/>
      <c r="BQ9" s="50"/>
      <c r="BR9" s="34"/>
      <c r="BS9" s="35"/>
    </row>
    <row r="10" spans="1:71">
      <c r="B10" s="1" t="s">
        <v>33</v>
      </c>
      <c r="C10" s="5">
        <v>3</v>
      </c>
      <c r="D10" s="5">
        <v>3</v>
      </c>
      <c r="E10" s="5">
        <v>3</v>
      </c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v>1</v>
      </c>
      <c r="AH10" s="9">
        <v>2</v>
      </c>
      <c r="AI10" s="9">
        <v>3</v>
      </c>
      <c r="AJ10" s="9">
        <v>4</v>
      </c>
      <c r="AK10" s="9">
        <v>5</v>
      </c>
      <c r="AL10" s="10">
        <v>1</v>
      </c>
      <c r="AM10" s="10">
        <v>2</v>
      </c>
      <c r="AN10" s="10">
        <v>3</v>
      </c>
      <c r="AO10" s="10">
        <v>4</v>
      </c>
      <c r="AP10" s="10">
        <v>5</v>
      </c>
      <c r="AQ10" s="10">
        <v>6</v>
      </c>
      <c r="AR10" s="10">
        <v>7</v>
      </c>
      <c r="AS10" s="10">
        <v>8</v>
      </c>
      <c r="AT10" s="10">
        <v>9</v>
      </c>
      <c r="AU10" s="10">
        <v>10</v>
      </c>
      <c r="AV10" s="10">
        <v>11</v>
      </c>
      <c r="AW10" s="10">
        <v>12</v>
      </c>
      <c r="AX10" s="19">
        <v>1</v>
      </c>
      <c r="AY10" s="19">
        <v>2</v>
      </c>
      <c r="AZ10" s="19">
        <v>3</v>
      </c>
      <c r="BA10" s="19">
        <v>4</v>
      </c>
      <c r="BB10" s="19">
        <v>5</v>
      </c>
      <c r="BC10" s="19">
        <v>6</v>
      </c>
      <c r="BD10" s="19">
        <v>7</v>
      </c>
      <c r="BE10" s="19">
        <v>8</v>
      </c>
      <c r="BF10" s="19">
        <v>9</v>
      </c>
      <c r="BG10" s="19">
        <v>10</v>
      </c>
      <c r="BH10" s="19">
        <v>11</v>
      </c>
      <c r="BI10" s="19">
        <v>12</v>
      </c>
      <c r="BJ10" s="19">
        <v>13</v>
      </c>
      <c r="BK10" s="19">
        <v>14</v>
      </c>
      <c r="BL10" s="19">
        <v>15</v>
      </c>
      <c r="BM10" s="19">
        <v>16</v>
      </c>
      <c r="BN10" s="9" t="s">
        <v>60</v>
      </c>
      <c r="BO10" s="9" t="s">
        <v>61</v>
      </c>
      <c r="BP10" s="10" t="s">
        <v>60</v>
      </c>
      <c r="BQ10" s="10" t="s">
        <v>61</v>
      </c>
      <c r="BR10" s="19" t="s">
        <v>60</v>
      </c>
      <c r="BS10" s="19" t="s">
        <v>61</v>
      </c>
    </row>
    <row r="11" spans="1:71">
      <c r="A11" s="11" t="s">
        <v>95</v>
      </c>
      <c r="B11" s="11">
        <v>27030</v>
      </c>
      <c r="C11" s="7">
        <v>1</v>
      </c>
      <c r="D11" s="7">
        <v>3</v>
      </c>
      <c r="E11" s="7">
        <v>0</v>
      </c>
      <c r="F11" s="7">
        <v>1</v>
      </c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7">
        <f>IF(ISNUMBER(LARGE($C11:$J11,AG$10)),LARGE($C11:$J11,AG$10),"")</f>
        <v>3</v>
      </c>
      <c r="AH11" s="7">
        <f t="shared" ref="AH11:AK15" si="0">IF(ISNUMBER(LARGE($C11:$J11,AH$10)),LARGE($C11:$J11,AH$10),"")</f>
        <v>1</v>
      </c>
      <c r="AI11" s="7">
        <f t="shared" si="0"/>
        <v>1</v>
      </c>
      <c r="AJ11" s="7">
        <f t="shared" si="0"/>
        <v>0</v>
      </c>
      <c r="AK11" s="7" t="str">
        <f t="shared" si="0"/>
        <v/>
      </c>
      <c r="AL11" s="8" t="str">
        <f>IF(ISNUMBER(LARGE($K11:$AF11,AL$10)),LARGE($K11:$AF11,AL$10),"")</f>
        <v/>
      </c>
      <c r="AM11" s="8" t="str">
        <f t="shared" ref="AM11:AW15" si="1">IF(ISNUMBER(LARGE($K11:$AF11,AM$10)),LARGE($K11:$AF11,AM$10),"")</f>
        <v/>
      </c>
      <c r="AN11" s="8" t="str">
        <f t="shared" si="1"/>
        <v/>
      </c>
      <c r="AO11" s="8" t="str">
        <f t="shared" si="1"/>
        <v/>
      </c>
      <c r="AP11" s="8" t="str">
        <f t="shared" si="1"/>
        <v/>
      </c>
      <c r="AQ11" s="8" t="str">
        <f t="shared" si="1"/>
        <v/>
      </c>
      <c r="AR11" s="8" t="str">
        <f t="shared" si="1"/>
        <v/>
      </c>
      <c r="AS11" s="8" t="str">
        <f t="shared" si="1"/>
        <v/>
      </c>
      <c r="AT11" s="8" t="str">
        <f t="shared" si="1"/>
        <v/>
      </c>
      <c r="AU11" s="8" t="str">
        <f t="shared" si="1"/>
        <v/>
      </c>
      <c r="AV11" s="8" t="str">
        <f t="shared" si="1"/>
        <v/>
      </c>
      <c r="AW11" s="8" t="str">
        <f t="shared" si="1"/>
        <v/>
      </c>
      <c r="AX11" s="17">
        <f>IF(ISNUMBER(LARGE($C11:$AF11,AX$10)),LARGE($C11:$AF11,AX$10),"")</f>
        <v>3</v>
      </c>
      <c r="AY11" s="17">
        <f t="shared" ref="AY11:BM15" si="2">IF(ISNUMBER(LARGE($C11:$AF11,AY$10)),LARGE($C11:$AF11,AY$10),"")</f>
        <v>1</v>
      </c>
      <c r="AZ11" s="17">
        <f t="shared" si="2"/>
        <v>1</v>
      </c>
      <c r="BA11" s="17">
        <f t="shared" si="2"/>
        <v>0</v>
      </c>
      <c r="BB11" s="17" t="str">
        <f t="shared" si="2"/>
        <v/>
      </c>
      <c r="BC11" s="17" t="str">
        <f t="shared" si="2"/>
        <v/>
      </c>
      <c r="BD11" s="17" t="str">
        <f t="shared" si="2"/>
        <v/>
      </c>
      <c r="BE11" s="17" t="str">
        <f t="shared" si="2"/>
        <v/>
      </c>
      <c r="BF11" s="17" t="str">
        <f t="shared" si="2"/>
        <v/>
      </c>
      <c r="BG11" s="17" t="str">
        <f t="shared" si="2"/>
        <v/>
      </c>
      <c r="BH11" s="17" t="str">
        <f t="shared" si="2"/>
        <v/>
      </c>
      <c r="BI11" s="17" t="str">
        <f t="shared" si="2"/>
        <v/>
      </c>
      <c r="BJ11" s="17" t="str">
        <f t="shared" si="2"/>
        <v/>
      </c>
      <c r="BK11" s="17" t="str">
        <f t="shared" si="2"/>
        <v/>
      </c>
      <c r="BL11" s="17" t="str">
        <f t="shared" si="2"/>
        <v/>
      </c>
      <c r="BM11" s="17" t="str">
        <f t="shared" si="2"/>
        <v/>
      </c>
      <c r="BN11" s="18" t="str">
        <f>IF(AK11&lt;&gt;"",SUM(AG11:AK11),"")</f>
        <v/>
      </c>
      <c r="BO11" s="18" t="str">
        <f>IF(BN11&lt;&gt;"",RANK(BN11,BN$11:BN$15,0),"")</f>
        <v/>
      </c>
      <c r="BP11" s="15" t="str">
        <f>IF(AW11&lt;&gt;"",SUM(AL11:AW11),"")</f>
        <v/>
      </c>
      <c r="BQ11" s="15" t="str">
        <f>IF(BP11&lt;&gt;"",RANK(BP11,BP$11:BP$15,0),"")</f>
        <v/>
      </c>
      <c r="BR11" s="14" t="str">
        <f>IF(BM11&lt;&gt;"",SUM(AX11:BM11),"")</f>
        <v/>
      </c>
      <c r="BS11" s="14" t="str">
        <f>IF(BR11&lt;&gt;"",RANK(BR11,BR$11:BR$15,0),"")</f>
        <v/>
      </c>
    </row>
    <row r="12" spans="1:71">
      <c r="A12" s="11" t="s">
        <v>96</v>
      </c>
      <c r="B12" s="11">
        <v>27065</v>
      </c>
      <c r="C12" s="7">
        <v>2</v>
      </c>
      <c r="D12" s="7">
        <v>2</v>
      </c>
      <c r="E12" s="7">
        <v>3</v>
      </c>
      <c r="F12" s="7">
        <v>2</v>
      </c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">
        <f t="shared" ref="AG12:AG15" si="3">IF(ISNUMBER(LARGE($C12:$J12,AG$10)),LARGE($C12:$J12,AG$10),"")</f>
        <v>3</v>
      </c>
      <c r="AH12" s="7">
        <f t="shared" si="0"/>
        <v>2</v>
      </c>
      <c r="AI12" s="7">
        <f t="shared" si="0"/>
        <v>2</v>
      </c>
      <c r="AJ12" s="7">
        <f t="shared" si="0"/>
        <v>2</v>
      </c>
      <c r="AK12" s="7" t="str">
        <f t="shared" si="0"/>
        <v/>
      </c>
      <c r="AL12" s="8" t="str">
        <f t="shared" ref="AL12:AL15" si="4">IF(ISNUMBER(LARGE($K12:$AF12,AL$10)),LARGE($K12:$AF12,AL$10),"")</f>
        <v/>
      </c>
      <c r="AM12" s="8" t="str">
        <f t="shared" si="1"/>
        <v/>
      </c>
      <c r="AN12" s="8" t="str">
        <f t="shared" si="1"/>
        <v/>
      </c>
      <c r="AO12" s="8" t="str">
        <f t="shared" si="1"/>
        <v/>
      </c>
      <c r="AP12" s="8" t="str">
        <f t="shared" si="1"/>
        <v/>
      </c>
      <c r="AQ12" s="8" t="str">
        <f t="shared" si="1"/>
        <v/>
      </c>
      <c r="AR12" s="8" t="str">
        <f t="shared" si="1"/>
        <v/>
      </c>
      <c r="AS12" s="8" t="str">
        <f t="shared" si="1"/>
        <v/>
      </c>
      <c r="AT12" s="8" t="str">
        <f t="shared" si="1"/>
        <v/>
      </c>
      <c r="AU12" s="8" t="str">
        <f t="shared" si="1"/>
        <v/>
      </c>
      <c r="AV12" s="8" t="str">
        <f t="shared" si="1"/>
        <v/>
      </c>
      <c r="AW12" s="8" t="str">
        <f t="shared" si="1"/>
        <v/>
      </c>
      <c r="AX12" s="17">
        <f t="shared" ref="AX12:AX15" si="5">IF(ISNUMBER(LARGE($C12:$AF12,AX$10)),LARGE($C12:$AF12,AX$10),"")</f>
        <v>3</v>
      </c>
      <c r="AY12" s="17">
        <f t="shared" si="2"/>
        <v>2</v>
      </c>
      <c r="AZ12" s="17">
        <f t="shared" si="2"/>
        <v>2</v>
      </c>
      <c r="BA12" s="17">
        <f t="shared" si="2"/>
        <v>2</v>
      </c>
      <c r="BB12" s="17" t="str">
        <f t="shared" si="2"/>
        <v/>
      </c>
      <c r="BC12" s="17" t="str">
        <f t="shared" si="2"/>
        <v/>
      </c>
      <c r="BD12" s="17" t="str">
        <f t="shared" si="2"/>
        <v/>
      </c>
      <c r="BE12" s="17" t="str">
        <f t="shared" si="2"/>
        <v/>
      </c>
      <c r="BF12" s="17" t="str">
        <f t="shared" si="2"/>
        <v/>
      </c>
      <c r="BG12" s="17" t="str">
        <f t="shared" si="2"/>
        <v/>
      </c>
      <c r="BH12" s="17" t="str">
        <f t="shared" si="2"/>
        <v/>
      </c>
      <c r="BI12" s="17" t="str">
        <f t="shared" si="2"/>
        <v/>
      </c>
      <c r="BJ12" s="17" t="str">
        <f t="shared" si="2"/>
        <v/>
      </c>
      <c r="BK12" s="17" t="str">
        <f t="shared" si="2"/>
        <v/>
      </c>
      <c r="BL12" s="17" t="str">
        <f t="shared" si="2"/>
        <v/>
      </c>
      <c r="BM12" s="17" t="str">
        <f t="shared" si="2"/>
        <v/>
      </c>
      <c r="BN12" s="18" t="str">
        <f t="shared" ref="BN12:BN15" si="6">IF(AK12&lt;&gt;"",SUM(AG12:AK12),"")</f>
        <v/>
      </c>
      <c r="BO12" s="18" t="str">
        <f>IF(BN12&lt;&gt;"",RANK(BN12,BN$11:BN$15,0),"")</f>
        <v/>
      </c>
      <c r="BP12" s="15" t="str">
        <f t="shared" ref="BP12:BP15" si="7">IF(AW12&lt;&gt;"",SUM(AL12:AW12),"")</f>
        <v/>
      </c>
      <c r="BQ12" s="15" t="str">
        <f>IF(BP12&lt;&gt;"",RANK(BP12,BP$11:BP$15,0),"")</f>
        <v/>
      </c>
      <c r="BR12" s="14" t="str">
        <f t="shared" ref="BR12:BR15" si="8">IF(BM12&lt;&gt;"",SUM(AX12:BM12),"")</f>
        <v/>
      </c>
      <c r="BS12" s="14" t="str">
        <f>IF(BR12&lt;&gt;"",RANK(BR12,BR$11:BR$15,0),"")</f>
        <v/>
      </c>
    </row>
    <row r="13" spans="1:71">
      <c r="A13" s="11" t="s">
        <v>97</v>
      </c>
      <c r="B13" s="11">
        <v>100</v>
      </c>
      <c r="C13" s="7">
        <v>3</v>
      </c>
      <c r="D13" s="7">
        <v>0</v>
      </c>
      <c r="E13" s="7">
        <v>0</v>
      </c>
      <c r="F13" s="7">
        <v>3</v>
      </c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7">
        <f t="shared" si="3"/>
        <v>3</v>
      </c>
      <c r="AH13" s="7">
        <f t="shared" si="0"/>
        <v>3</v>
      </c>
      <c r="AI13" s="7">
        <f t="shared" si="0"/>
        <v>0</v>
      </c>
      <c r="AJ13" s="7">
        <f t="shared" si="0"/>
        <v>0</v>
      </c>
      <c r="AK13" s="7" t="str">
        <f t="shared" si="0"/>
        <v/>
      </c>
      <c r="AL13" s="8" t="str">
        <f t="shared" si="4"/>
        <v/>
      </c>
      <c r="AM13" s="8" t="str">
        <f t="shared" si="1"/>
        <v/>
      </c>
      <c r="AN13" s="8" t="str">
        <f t="shared" si="1"/>
        <v/>
      </c>
      <c r="AO13" s="8" t="str">
        <f t="shared" si="1"/>
        <v/>
      </c>
      <c r="AP13" s="8" t="str">
        <f t="shared" si="1"/>
        <v/>
      </c>
      <c r="AQ13" s="8" t="str">
        <f t="shared" si="1"/>
        <v/>
      </c>
      <c r="AR13" s="8" t="str">
        <f t="shared" si="1"/>
        <v/>
      </c>
      <c r="AS13" s="8" t="str">
        <f t="shared" si="1"/>
        <v/>
      </c>
      <c r="AT13" s="8" t="str">
        <f t="shared" si="1"/>
        <v/>
      </c>
      <c r="AU13" s="8" t="str">
        <f t="shared" si="1"/>
        <v/>
      </c>
      <c r="AV13" s="8" t="str">
        <f t="shared" si="1"/>
        <v/>
      </c>
      <c r="AW13" s="8" t="str">
        <f t="shared" si="1"/>
        <v/>
      </c>
      <c r="AX13" s="17">
        <f t="shared" si="5"/>
        <v>3</v>
      </c>
      <c r="AY13" s="17">
        <f t="shared" si="2"/>
        <v>3</v>
      </c>
      <c r="AZ13" s="17">
        <f t="shared" si="2"/>
        <v>0</v>
      </c>
      <c r="BA13" s="17">
        <f t="shared" si="2"/>
        <v>0</v>
      </c>
      <c r="BB13" s="17" t="str">
        <f t="shared" si="2"/>
        <v/>
      </c>
      <c r="BC13" s="17" t="str">
        <f t="shared" si="2"/>
        <v/>
      </c>
      <c r="BD13" s="17" t="str">
        <f t="shared" si="2"/>
        <v/>
      </c>
      <c r="BE13" s="17" t="str">
        <f t="shared" si="2"/>
        <v/>
      </c>
      <c r="BF13" s="17" t="str">
        <f t="shared" si="2"/>
        <v/>
      </c>
      <c r="BG13" s="17" t="str">
        <f t="shared" si="2"/>
        <v/>
      </c>
      <c r="BH13" s="17" t="str">
        <f t="shared" si="2"/>
        <v/>
      </c>
      <c r="BI13" s="17" t="str">
        <f t="shared" si="2"/>
        <v/>
      </c>
      <c r="BJ13" s="17" t="str">
        <f t="shared" si="2"/>
        <v/>
      </c>
      <c r="BK13" s="17" t="str">
        <f t="shared" si="2"/>
        <v/>
      </c>
      <c r="BL13" s="17" t="str">
        <f t="shared" si="2"/>
        <v/>
      </c>
      <c r="BM13" s="17" t="str">
        <f t="shared" si="2"/>
        <v/>
      </c>
      <c r="BN13" s="18" t="str">
        <f t="shared" si="6"/>
        <v/>
      </c>
      <c r="BO13" s="18" t="str">
        <f>IF(BN13&lt;&gt;"",RANK(BN13,BN$11:BN$15,0),"")</f>
        <v/>
      </c>
      <c r="BP13" s="15" t="str">
        <f t="shared" si="7"/>
        <v/>
      </c>
      <c r="BQ13" s="15" t="str">
        <f>IF(BP13&lt;&gt;"",RANK(BP13,BP$11:BP$15,0),"")</f>
        <v/>
      </c>
      <c r="BR13" s="14" t="str">
        <f t="shared" si="8"/>
        <v/>
      </c>
      <c r="BS13" s="14" t="str">
        <f>IF(BR13&lt;&gt;"",RANK(BR13,BR$11:BR$15,0),"")</f>
        <v/>
      </c>
    </row>
    <row r="14" spans="1:71">
      <c r="A14" s="11" t="s">
        <v>110</v>
      </c>
      <c r="B14" s="29" t="s">
        <v>111</v>
      </c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7" t="str">
        <f t="shared" si="3"/>
        <v/>
      </c>
      <c r="AH14" s="7" t="str">
        <f t="shared" si="0"/>
        <v/>
      </c>
      <c r="AI14" s="7" t="str">
        <f t="shared" si="0"/>
        <v/>
      </c>
      <c r="AJ14" s="7" t="str">
        <f t="shared" si="0"/>
        <v/>
      </c>
      <c r="AK14" s="7" t="str">
        <f t="shared" si="0"/>
        <v/>
      </c>
      <c r="AL14" s="8" t="str">
        <f t="shared" si="4"/>
        <v/>
      </c>
      <c r="AM14" s="8" t="str">
        <f t="shared" si="1"/>
        <v/>
      </c>
      <c r="AN14" s="8" t="str">
        <f t="shared" si="1"/>
        <v/>
      </c>
      <c r="AO14" s="8" t="str">
        <f t="shared" si="1"/>
        <v/>
      </c>
      <c r="AP14" s="8" t="str">
        <f t="shared" si="1"/>
        <v/>
      </c>
      <c r="AQ14" s="8" t="str">
        <f t="shared" si="1"/>
        <v/>
      </c>
      <c r="AR14" s="8" t="str">
        <f t="shared" si="1"/>
        <v/>
      </c>
      <c r="AS14" s="8" t="str">
        <f t="shared" si="1"/>
        <v/>
      </c>
      <c r="AT14" s="8" t="str">
        <f t="shared" si="1"/>
        <v/>
      </c>
      <c r="AU14" s="8" t="str">
        <f t="shared" si="1"/>
        <v/>
      </c>
      <c r="AV14" s="8" t="str">
        <f t="shared" si="1"/>
        <v/>
      </c>
      <c r="AW14" s="8" t="str">
        <f t="shared" si="1"/>
        <v/>
      </c>
      <c r="AX14" s="17" t="str">
        <f t="shared" si="5"/>
        <v/>
      </c>
      <c r="AY14" s="17" t="str">
        <f t="shared" si="2"/>
        <v/>
      </c>
      <c r="AZ14" s="17" t="str">
        <f t="shared" si="2"/>
        <v/>
      </c>
      <c r="BA14" s="17" t="str">
        <f t="shared" si="2"/>
        <v/>
      </c>
      <c r="BB14" s="17" t="str">
        <f t="shared" si="2"/>
        <v/>
      </c>
      <c r="BC14" s="17" t="str">
        <f t="shared" si="2"/>
        <v/>
      </c>
      <c r="BD14" s="17" t="str">
        <f t="shared" si="2"/>
        <v/>
      </c>
      <c r="BE14" s="17" t="str">
        <f t="shared" si="2"/>
        <v/>
      </c>
      <c r="BF14" s="17" t="str">
        <f t="shared" si="2"/>
        <v/>
      </c>
      <c r="BG14" s="17" t="str">
        <f t="shared" si="2"/>
        <v/>
      </c>
      <c r="BH14" s="17" t="str">
        <f t="shared" si="2"/>
        <v/>
      </c>
      <c r="BI14" s="17" t="str">
        <f t="shared" si="2"/>
        <v/>
      </c>
      <c r="BJ14" s="17" t="str">
        <f t="shared" si="2"/>
        <v/>
      </c>
      <c r="BK14" s="17" t="str">
        <f t="shared" si="2"/>
        <v/>
      </c>
      <c r="BL14" s="17" t="str">
        <f t="shared" si="2"/>
        <v/>
      </c>
      <c r="BM14" s="17" t="str">
        <f t="shared" si="2"/>
        <v/>
      </c>
      <c r="BN14" s="18" t="str">
        <f t="shared" ref="BN14" si="9">IF(AK14&lt;&gt;"",SUM(AG14:AK14),"")</f>
        <v/>
      </c>
      <c r="BO14" s="18" t="str">
        <f>IF(BN14&lt;&gt;"",RANK(BN14,BN$11:BN$15,0),"")</f>
        <v/>
      </c>
      <c r="BP14" s="15" t="str">
        <f t="shared" ref="BP14" si="10">IF(AW14&lt;&gt;"",SUM(AL14:AW14),"")</f>
        <v/>
      </c>
      <c r="BQ14" s="15" t="str">
        <f>IF(BP14&lt;&gt;"",RANK(BP14,BP$11:BP$15,0),"")</f>
        <v/>
      </c>
      <c r="BR14" s="14" t="str">
        <f t="shared" ref="BR14" si="11">IF(BM14&lt;&gt;"",SUM(AX14:BM14),"")</f>
        <v/>
      </c>
      <c r="BS14" s="14" t="str">
        <f>IF(BR14&lt;&gt;"",RANK(BR14,BR$11:BR$15,0),"")</f>
        <v/>
      </c>
    </row>
    <row r="15" spans="1:71">
      <c r="A15" s="11"/>
      <c r="B15" s="11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7" t="str">
        <f t="shared" si="3"/>
        <v/>
      </c>
      <c r="AH15" s="7" t="str">
        <f t="shared" si="0"/>
        <v/>
      </c>
      <c r="AI15" s="7" t="str">
        <f t="shared" si="0"/>
        <v/>
      </c>
      <c r="AJ15" s="7" t="str">
        <f t="shared" si="0"/>
        <v/>
      </c>
      <c r="AK15" s="7" t="str">
        <f t="shared" si="0"/>
        <v/>
      </c>
      <c r="AL15" s="8" t="str">
        <f t="shared" si="4"/>
        <v/>
      </c>
      <c r="AM15" s="8" t="str">
        <f t="shared" si="1"/>
        <v/>
      </c>
      <c r="AN15" s="8" t="str">
        <f t="shared" si="1"/>
        <v/>
      </c>
      <c r="AO15" s="8" t="str">
        <f t="shared" si="1"/>
        <v/>
      </c>
      <c r="AP15" s="8" t="str">
        <f t="shared" si="1"/>
        <v/>
      </c>
      <c r="AQ15" s="8" t="str">
        <f t="shared" si="1"/>
        <v/>
      </c>
      <c r="AR15" s="8" t="str">
        <f t="shared" si="1"/>
        <v/>
      </c>
      <c r="AS15" s="8" t="str">
        <f t="shared" si="1"/>
        <v/>
      </c>
      <c r="AT15" s="8" t="str">
        <f t="shared" si="1"/>
        <v/>
      </c>
      <c r="AU15" s="8" t="str">
        <f t="shared" si="1"/>
        <v/>
      </c>
      <c r="AV15" s="8" t="str">
        <f t="shared" si="1"/>
        <v/>
      </c>
      <c r="AW15" s="8" t="str">
        <f t="shared" si="1"/>
        <v/>
      </c>
      <c r="AX15" s="17" t="str">
        <f t="shared" si="5"/>
        <v/>
      </c>
      <c r="AY15" s="17" t="str">
        <f t="shared" si="2"/>
        <v/>
      </c>
      <c r="AZ15" s="17" t="str">
        <f t="shared" si="2"/>
        <v/>
      </c>
      <c r="BA15" s="17" t="str">
        <f t="shared" si="2"/>
        <v/>
      </c>
      <c r="BB15" s="17" t="str">
        <f t="shared" si="2"/>
        <v/>
      </c>
      <c r="BC15" s="17" t="str">
        <f t="shared" si="2"/>
        <v/>
      </c>
      <c r="BD15" s="17" t="str">
        <f t="shared" si="2"/>
        <v/>
      </c>
      <c r="BE15" s="17" t="str">
        <f t="shared" si="2"/>
        <v/>
      </c>
      <c r="BF15" s="17" t="str">
        <f t="shared" si="2"/>
        <v/>
      </c>
      <c r="BG15" s="17" t="str">
        <f t="shared" si="2"/>
        <v/>
      </c>
      <c r="BH15" s="17" t="str">
        <f t="shared" si="2"/>
        <v/>
      </c>
      <c r="BI15" s="17" t="str">
        <f t="shared" si="2"/>
        <v/>
      </c>
      <c r="BJ15" s="17" t="str">
        <f t="shared" si="2"/>
        <v/>
      </c>
      <c r="BK15" s="17" t="str">
        <f t="shared" si="2"/>
        <v/>
      </c>
      <c r="BL15" s="17" t="str">
        <f t="shared" si="2"/>
        <v/>
      </c>
      <c r="BM15" s="17" t="str">
        <f t="shared" si="2"/>
        <v/>
      </c>
      <c r="BN15" s="18" t="str">
        <f t="shared" si="6"/>
        <v/>
      </c>
      <c r="BO15" s="18" t="str">
        <f>IF(BN15&lt;&gt;"",RANK(BN15,BN$11:BN$15,0),"")</f>
        <v/>
      </c>
      <c r="BP15" s="15" t="str">
        <f t="shared" si="7"/>
        <v/>
      </c>
      <c r="BQ15" s="15" t="str">
        <f>IF(BP15&lt;&gt;"",RANK(BP15,BP$11:BP$15,0),"")</f>
        <v/>
      </c>
      <c r="BR15" s="14" t="str">
        <f t="shared" si="8"/>
        <v/>
      </c>
      <c r="BS15" s="14" t="str">
        <f>IF(BR15&lt;&gt;"",RANK(BR15,BR$11:BR$15,0),"")</f>
        <v/>
      </c>
    </row>
    <row r="16" spans="1:71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</sheetData>
  <mergeCells count="6">
    <mergeCell ref="BR8:BS9"/>
    <mergeCell ref="AG8:AK9"/>
    <mergeCell ref="AL8:AW9"/>
    <mergeCell ref="AX8:BM9"/>
    <mergeCell ref="BN8:BO9"/>
    <mergeCell ref="BP8:BQ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"/>
  <sheetViews>
    <sheetView topLeftCell="AB5" workbookViewId="0">
      <selection activeCell="J20" sqref="J20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6" width="3.6640625" customWidth="1"/>
    <col min="67" max="67" width="5" bestFit="1" customWidth="1"/>
    <col min="68" max="72" width="5" customWidth="1"/>
  </cols>
  <sheetData>
    <row r="1" spans="1:72">
      <c r="A1" s="12" t="s">
        <v>53</v>
      </c>
      <c r="B1" s="13">
        <f>COUNTIF(C$9:AG$9,"D")</f>
        <v>8</v>
      </c>
      <c r="C1" s="20"/>
    </row>
    <row r="2" spans="1:72">
      <c r="A2" s="12" t="s">
        <v>54</v>
      </c>
      <c r="B2" s="13">
        <f>ROUNDUP(B1*0.51,0)</f>
        <v>5</v>
      </c>
      <c r="C2" s="20"/>
    </row>
    <row r="3" spans="1:72">
      <c r="A3" s="12" t="s">
        <v>55</v>
      </c>
      <c r="B3" s="13">
        <f>COUNTIF(C$9:AG$9,"B")</f>
        <v>23</v>
      </c>
      <c r="C3" s="20"/>
    </row>
    <row r="4" spans="1:72">
      <c r="A4" s="12" t="s">
        <v>56</v>
      </c>
      <c r="B4" s="13">
        <f>ROUNDUP(B3*0.51,0)</f>
        <v>12</v>
      </c>
      <c r="C4" s="20"/>
    </row>
    <row r="5" spans="1:72">
      <c r="A5" s="12" t="s">
        <v>57</v>
      </c>
      <c r="B5" s="13">
        <f>COUNTA(C9:AG9)</f>
        <v>31</v>
      </c>
      <c r="C5" s="20"/>
    </row>
    <row r="6" spans="1:72">
      <c r="A6" s="12" t="s">
        <v>58</v>
      </c>
      <c r="B6" s="13">
        <f>ROUNDUP(B5*0.51,0)</f>
        <v>16</v>
      </c>
      <c r="C6" s="20"/>
    </row>
    <row r="8" spans="1:72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145</v>
      </c>
      <c r="Z8" s="4" t="s">
        <v>23</v>
      </c>
      <c r="AA8" s="4" t="s">
        <v>24</v>
      </c>
      <c r="AB8" s="4" t="s">
        <v>25</v>
      </c>
      <c r="AC8" s="4" t="s">
        <v>26</v>
      </c>
      <c r="AD8" s="4" t="s">
        <v>27</v>
      </c>
      <c r="AE8" s="4" t="s">
        <v>31</v>
      </c>
      <c r="AF8" s="4" t="s">
        <v>30</v>
      </c>
      <c r="AG8" s="4" t="s">
        <v>29</v>
      </c>
      <c r="AH8" s="36" t="s">
        <v>48</v>
      </c>
      <c r="AI8" s="37"/>
      <c r="AJ8" s="37"/>
      <c r="AK8" s="37"/>
      <c r="AL8" s="38"/>
      <c r="AM8" s="42" t="s">
        <v>49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51"/>
      <c r="AY8" s="46" t="s">
        <v>59</v>
      </c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36" t="s">
        <v>0</v>
      </c>
      <c r="BP8" s="38"/>
      <c r="BQ8" s="47" t="s">
        <v>9</v>
      </c>
      <c r="BR8" s="48"/>
      <c r="BS8" s="32" t="s">
        <v>62</v>
      </c>
      <c r="BT8" s="33"/>
    </row>
    <row r="9" spans="1:72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10" t="s">
        <v>51</v>
      </c>
      <c r="AH9" s="39"/>
      <c r="AI9" s="40"/>
      <c r="AJ9" s="40"/>
      <c r="AK9" s="40"/>
      <c r="AL9" s="41"/>
      <c r="AM9" s="44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52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39"/>
      <c r="BP9" s="41"/>
      <c r="BQ9" s="49"/>
      <c r="BR9" s="50"/>
      <c r="BS9" s="34"/>
      <c r="BT9" s="35"/>
    </row>
    <row r="10" spans="1:72">
      <c r="B10" s="1" t="s">
        <v>33</v>
      </c>
      <c r="C10" s="5">
        <v>2</v>
      </c>
      <c r="D10" s="5">
        <v>3</v>
      </c>
      <c r="E10" s="5">
        <v>0</v>
      </c>
      <c r="F10" s="5">
        <v>1</v>
      </c>
      <c r="G10" s="5"/>
      <c r="H10" s="5"/>
      <c r="I10" s="5">
        <v>3</v>
      </c>
      <c r="J10" s="5"/>
      <c r="K10" s="6"/>
      <c r="L10" s="6"/>
      <c r="M10" s="6"/>
      <c r="N10" s="6"/>
      <c r="O10" s="6"/>
      <c r="P10" s="6"/>
      <c r="Q10" s="6"/>
      <c r="R10" s="6"/>
      <c r="S10" s="6">
        <v>8</v>
      </c>
      <c r="T10" s="6">
        <v>10</v>
      </c>
      <c r="U10" s="6">
        <v>10</v>
      </c>
      <c r="V10" s="6">
        <v>9</v>
      </c>
      <c r="W10" s="6">
        <v>10</v>
      </c>
      <c r="X10" s="6">
        <v>10</v>
      </c>
      <c r="Y10" s="6">
        <v>10</v>
      </c>
      <c r="Z10" s="6"/>
      <c r="AA10" s="6"/>
      <c r="AB10" s="6"/>
      <c r="AC10" s="6"/>
      <c r="AD10" s="6"/>
      <c r="AE10" s="6"/>
      <c r="AF10" s="6"/>
      <c r="AG10" s="6"/>
      <c r="AH10" s="9">
        <v>1</v>
      </c>
      <c r="AI10" s="9">
        <v>2</v>
      </c>
      <c r="AJ10" s="9">
        <v>3</v>
      </c>
      <c r="AK10" s="9">
        <v>4</v>
      </c>
      <c r="AL10" s="9">
        <v>5</v>
      </c>
      <c r="AM10" s="10">
        <v>1</v>
      </c>
      <c r="AN10" s="10">
        <v>2</v>
      </c>
      <c r="AO10" s="10">
        <v>3</v>
      </c>
      <c r="AP10" s="10">
        <v>4</v>
      </c>
      <c r="AQ10" s="10">
        <v>5</v>
      </c>
      <c r="AR10" s="10">
        <v>6</v>
      </c>
      <c r="AS10" s="10">
        <v>7</v>
      </c>
      <c r="AT10" s="10">
        <v>8</v>
      </c>
      <c r="AU10" s="10">
        <v>9</v>
      </c>
      <c r="AV10" s="10">
        <v>10</v>
      </c>
      <c r="AW10" s="10">
        <v>11</v>
      </c>
      <c r="AX10" s="10">
        <v>12</v>
      </c>
      <c r="AY10" s="19">
        <v>1</v>
      </c>
      <c r="AZ10" s="19">
        <v>2</v>
      </c>
      <c r="BA10" s="19">
        <v>3</v>
      </c>
      <c r="BB10" s="19">
        <v>4</v>
      </c>
      <c r="BC10" s="19">
        <v>5</v>
      </c>
      <c r="BD10" s="19">
        <v>6</v>
      </c>
      <c r="BE10" s="19">
        <v>7</v>
      </c>
      <c r="BF10" s="19">
        <v>8</v>
      </c>
      <c r="BG10" s="19">
        <v>9</v>
      </c>
      <c r="BH10" s="19">
        <v>10</v>
      </c>
      <c r="BI10" s="19">
        <v>11</v>
      </c>
      <c r="BJ10" s="19">
        <v>12</v>
      </c>
      <c r="BK10" s="19">
        <v>13</v>
      </c>
      <c r="BL10" s="19">
        <v>14</v>
      </c>
      <c r="BM10" s="19">
        <v>15</v>
      </c>
      <c r="BN10" s="19">
        <v>16</v>
      </c>
      <c r="BO10" s="9" t="s">
        <v>60</v>
      </c>
      <c r="BP10" s="9" t="s">
        <v>61</v>
      </c>
      <c r="BQ10" s="10" t="s">
        <v>60</v>
      </c>
      <c r="BR10" s="10" t="s">
        <v>61</v>
      </c>
      <c r="BS10" s="19" t="s">
        <v>60</v>
      </c>
      <c r="BT10" s="19" t="s">
        <v>61</v>
      </c>
    </row>
    <row r="11" spans="1:72">
      <c r="A11" t="s">
        <v>131</v>
      </c>
      <c r="B11" s="1">
        <v>8</v>
      </c>
      <c r="C11" s="23"/>
      <c r="D11" s="23"/>
      <c r="E11" s="23"/>
      <c r="F11" s="23"/>
      <c r="G11" s="23"/>
      <c r="H11" s="23"/>
      <c r="I11" s="23">
        <v>0</v>
      </c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>
        <v>10</v>
      </c>
      <c r="U11" s="24">
        <v>10</v>
      </c>
      <c r="V11" s="24">
        <v>9</v>
      </c>
      <c r="W11" s="24">
        <v>8</v>
      </c>
      <c r="X11" s="24">
        <v>8</v>
      </c>
      <c r="Y11" s="24">
        <v>10</v>
      </c>
      <c r="Z11" s="24"/>
      <c r="AA11" s="24"/>
      <c r="AB11" s="24"/>
      <c r="AC11" s="24"/>
      <c r="AD11" s="24"/>
      <c r="AE11" s="24"/>
      <c r="AF11" s="24"/>
      <c r="AG11" s="24"/>
      <c r="AH11" s="23">
        <f t="shared" ref="AH11" si="0">IF(ISNUMBER(LARGE($C11:$J11,AH$10)),LARGE($C11:$J11,AH$10),"")</f>
        <v>0</v>
      </c>
      <c r="AI11" s="23" t="str">
        <f t="shared" ref="AI11:AL19" si="1">IF(ISNUMBER(LARGE($C11:$J11,AI$10)),LARGE($C11:$J11,AI$10),"")</f>
        <v/>
      </c>
      <c r="AJ11" s="23" t="str">
        <f t="shared" si="1"/>
        <v/>
      </c>
      <c r="AK11" s="23" t="str">
        <f t="shared" si="1"/>
        <v/>
      </c>
      <c r="AL11" s="23" t="str">
        <f t="shared" si="1"/>
        <v/>
      </c>
      <c r="AM11" s="24">
        <f t="shared" ref="AM11:AX19" si="2">IF(ISNUMBER(LARGE($K11:$AG11,AM$10)),LARGE($K11:$AG11,AM$10),"")</f>
        <v>10</v>
      </c>
      <c r="AN11" s="24">
        <f t="shared" si="2"/>
        <v>10</v>
      </c>
      <c r="AO11" s="24">
        <f t="shared" si="2"/>
        <v>10</v>
      </c>
      <c r="AP11" s="24">
        <f t="shared" si="2"/>
        <v>9</v>
      </c>
      <c r="AQ11" s="24">
        <f t="shared" si="2"/>
        <v>8</v>
      </c>
      <c r="AR11" s="24">
        <f t="shared" si="2"/>
        <v>8</v>
      </c>
      <c r="AS11" s="24" t="str">
        <f t="shared" si="2"/>
        <v/>
      </c>
      <c r="AT11" s="24" t="str">
        <f t="shared" si="2"/>
        <v/>
      </c>
      <c r="AU11" s="24" t="str">
        <f t="shared" si="2"/>
        <v/>
      </c>
      <c r="AV11" s="24" t="str">
        <f t="shared" si="2"/>
        <v/>
      </c>
      <c r="AW11" s="24" t="str">
        <f t="shared" si="2"/>
        <v/>
      </c>
      <c r="AX11" s="24" t="str">
        <f t="shared" si="2"/>
        <v/>
      </c>
      <c r="AY11" s="25">
        <f t="shared" ref="AY11:BN19" si="3">IF(ISNUMBER(LARGE($C11:$AG11,AY$10)),LARGE($C11:$AG11,AY$10),"")</f>
        <v>10</v>
      </c>
      <c r="AZ11" s="25">
        <f t="shared" si="3"/>
        <v>10</v>
      </c>
      <c r="BA11" s="25">
        <f t="shared" si="3"/>
        <v>10</v>
      </c>
      <c r="BB11" s="25">
        <f t="shared" si="3"/>
        <v>9</v>
      </c>
      <c r="BC11" s="25">
        <f t="shared" si="3"/>
        <v>8</v>
      </c>
      <c r="BD11" s="25">
        <f t="shared" si="3"/>
        <v>8</v>
      </c>
      <c r="BE11" s="25">
        <f t="shared" si="3"/>
        <v>0</v>
      </c>
      <c r="BF11" s="25" t="str">
        <f t="shared" si="3"/>
        <v/>
      </c>
      <c r="BG11" s="25" t="str">
        <f t="shared" si="3"/>
        <v/>
      </c>
      <c r="BH11" s="25" t="str">
        <f t="shared" si="3"/>
        <v/>
      </c>
      <c r="BI11" s="25" t="str">
        <f t="shared" si="3"/>
        <v/>
      </c>
      <c r="BJ11" s="25" t="str">
        <f t="shared" si="3"/>
        <v/>
      </c>
      <c r="BK11" s="25" t="str">
        <f t="shared" si="3"/>
        <v/>
      </c>
      <c r="BL11" s="25" t="str">
        <f t="shared" si="3"/>
        <v/>
      </c>
      <c r="BM11" s="25" t="str">
        <f t="shared" si="3"/>
        <v/>
      </c>
      <c r="BN11" s="25" t="str">
        <f t="shared" si="3"/>
        <v/>
      </c>
      <c r="BO11" s="26" t="str">
        <f t="shared" ref="BO11" si="4">IF(AL11&lt;&gt;"",SUM(AH11:AL11),"")</f>
        <v/>
      </c>
      <c r="BP11" s="26" t="str">
        <f t="shared" ref="BP11:BP19" si="5">IF(BO11&lt;&gt;"",RANK(BO11,BO$12:BO$19,0),"")</f>
        <v/>
      </c>
      <c r="BQ11" s="27" t="str">
        <f t="shared" ref="BQ11" si="6">IF(AX11&lt;&gt;"",SUM(AM11:AX11),"")</f>
        <v/>
      </c>
      <c r="BR11" s="27" t="str">
        <f t="shared" ref="BR11:BR19" si="7">IF(BQ11&lt;&gt;"",RANK(BQ11,BQ$12:BQ$19,0),"")</f>
        <v/>
      </c>
      <c r="BS11" s="28" t="str">
        <f t="shared" ref="BS11" si="8">IF(BN11&lt;&gt;"",SUM(AY11:BN11),"")</f>
        <v/>
      </c>
      <c r="BT11" s="28" t="str">
        <f t="shared" ref="BT11:BT19" si="9">IF(BS11&lt;&gt;"",RANK(BS11,BS$12:BS$19,0),"")</f>
        <v/>
      </c>
    </row>
    <row r="12" spans="1:72">
      <c r="A12" s="11" t="s">
        <v>67</v>
      </c>
      <c r="B12" s="11">
        <v>4892</v>
      </c>
      <c r="C12" s="23"/>
      <c r="D12" s="23">
        <v>0</v>
      </c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>
        <f>IF(ISNUMBER(LARGE($C12:$J12,AH$10)),LARGE($C12:$J12,AH$10),"")</f>
        <v>0</v>
      </c>
      <c r="AI12" s="23" t="str">
        <f t="shared" si="1"/>
        <v/>
      </c>
      <c r="AJ12" s="23" t="str">
        <f t="shared" si="1"/>
        <v/>
      </c>
      <c r="AK12" s="23" t="str">
        <f t="shared" si="1"/>
        <v/>
      </c>
      <c r="AL12" s="23" t="str">
        <f t="shared" si="1"/>
        <v/>
      </c>
      <c r="AM12" s="24" t="str">
        <f t="shared" si="2"/>
        <v/>
      </c>
      <c r="AN12" s="24" t="str">
        <f t="shared" si="2"/>
        <v/>
      </c>
      <c r="AO12" s="24" t="str">
        <f t="shared" si="2"/>
        <v/>
      </c>
      <c r="AP12" s="24" t="str">
        <f t="shared" si="2"/>
        <v/>
      </c>
      <c r="AQ12" s="24" t="str">
        <f t="shared" si="2"/>
        <v/>
      </c>
      <c r="AR12" s="24" t="str">
        <f t="shared" si="2"/>
        <v/>
      </c>
      <c r="AS12" s="24" t="str">
        <f t="shared" si="2"/>
        <v/>
      </c>
      <c r="AT12" s="24" t="str">
        <f t="shared" si="2"/>
        <v/>
      </c>
      <c r="AU12" s="24" t="str">
        <f t="shared" si="2"/>
        <v/>
      </c>
      <c r="AV12" s="24" t="str">
        <f t="shared" si="2"/>
        <v/>
      </c>
      <c r="AW12" s="24" t="str">
        <f t="shared" si="2"/>
        <v/>
      </c>
      <c r="AX12" s="24" t="str">
        <f t="shared" si="2"/>
        <v/>
      </c>
      <c r="AY12" s="25">
        <f t="shared" si="3"/>
        <v>0</v>
      </c>
      <c r="AZ12" s="25" t="str">
        <f t="shared" si="3"/>
        <v/>
      </c>
      <c r="BA12" s="25" t="str">
        <f t="shared" si="3"/>
        <v/>
      </c>
      <c r="BB12" s="25" t="str">
        <f t="shared" si="3"/>
        <v/>
      </c>
      <c r="BC12" s="25" t="str">
        <f t="shared" si="3"/>
        <v/>
      </c>
      <c r="BD12" s="25" t="str">
        <f t="shared" si="3"/>
        <v/>
      </c>
      <c r="BE12" s="25" t="str">
        <f t="shared" si="3"/>
        <v/>
      </c>
      <c r="BF12" s="25" t="str">
        <f t="shared" si="3"/>
        <v/>
      </c>
      <c r="BG12" s="25" t="str">
        <f t="shared" si="3"/>
        <v/>
      </c>
      <c r="BH12" s="25" t="str">
        <f t="shared" si="3"/>
        <v/>
      </c>
      <c r="BI12" s="25" t="str">
        <f t="shared" si="3"/>
        <v/>
      </c>
      <c r="BJ12" s="25" t="str">
        <f t="shared" si="3"/>
        <v/>
      </c>
      <c r="BK12" s="25" t="str">
        <f t="shared" si="3"/>
        <v/>
      </c>
      <c r="BL12" s="25" t="str">
        <f t="shared" si="3"/>
        <v/>
      </c>
      <c r="BM12" s="25" t="str">
        <f t="shared" si="3"/>
        <v/>
      </c>
      <c r="BN12" s="25" t="str">
        <f t="shared" si="3"/>
        <v/>
      </c>
      <c r="BO12" s="26" t="str">
        <f>IF(AL12&lt;&gt;"",SUM(AH12:AL12),"")</f>
        <v/>
      </c>
      <c r="BP12" s="26" t="str">
        <f t="shared" si="5"/>
        <v/>
      </c>
      <c r="BQ12" s="27" t="str">
        <f>IF(AX12&lt;&gt;"",SUM(AM12:AX12),"")</f>
        <v/>
      </c>
      <c r="BR12" s="27" t="str">
        <f t="shared" si="7"/>
        <v/>
      </c>
      <c r="BS12" s="28" t="str">
        <f>IF(BN12&lt;&gt;"",SUM(AY12:BN12),"")</f>
        <v/>
      </c>
      <c r="BT12" s="28" t="str">
        <f t="shared" si="9"/>
        <v/>
      </c>
    </row>
    <row r="13" spans="1:72">
      <c r="A13" s="11" t="s">
        <v>132</v>
      </c>
      <c r="B13" s="11">
        <v>9</v>
      </c>
      <c r="C13" s="23"/>
      <c r="D13" s="23"/>
      <c r="E13" s="23"/>
      <c r="F13" s="23"/>
      <c r="G13" s="23"/>
      <c r="H13" s="23"/>
      <c r="I13" s="23">
        <v>0</v>
      </c>
      <c r="J13" s="23"/>
      <c r="K13" s="24"/>
      <c r="L13" s="24"/>
      <c r="M13" s="24"/>
      <c r="N13" s="24"/>
      <c r="O13" s="24"/>
      <c r="P13" s="24"/>
      <c r="Q13" s="24"/>
      <c r="R13" s="24"/>
      <c r="S13" s="24">
        <v>9</v>
      </c>
      <c r="T13" s="24">
        <v>9</v>
      </c>
      <c r="U13" s="24">
        <v>9</v>
      </c>
      <c r="V13" s="24">
        <v>10</v>
      </c>
      <c r="W13" s="24">
        <v>10</v>
      </c>
      <c r="X13" s="24">
        <v>10</v>
      </c>
      <c r="Y13" s="24">
        <v>9</v>
      </c>
      <c r="Z13" s="24"/>
      <c r="AA13" s="24"/>
      <c r="AB13" s="24"/>
      <c r="AC13" s="24"/>
      <c r="AD13" s="24"/>
      <c r="AE13" s="24"/>
      <c r="AF13" s="24"/>
      <c r="AG13" s="24"/>
      <c r="AH13" s="23">
        <f t="shared" ref="AH13:AH19" si="10">IF(ISNUMBER(LARGE($C13:$J13,AH$10)),LARGE($C13:$J13,AH$10),"")</f>
        <v>0</v>
      </c>
      <c r="AI13" s="23" t="str">
        <f t="shared" si="1"/>
        <v/>
      </c>
      <c r="AJ13" s="23" t="str">
        <f t="shared" si="1"/>
        <v/>
      </c>
      <c r="AK13" s="23" t="str">
        <f t="shared" si="1"/>
        <v/>
      </c>
      <c r="AL13" s="23" t="str">
        <f t="shared" si="1"/>
        <v/>
      </c>
      <c r="AM13" s="24">
        <f t="shared" si="2"/>
        <v>10</v>
      </c>
      <c r="AN13" s="24">
        <f t="shared" si="2"/>
        <v>10</v>
      </c>
      <c r="AO13" s="24">
        <f t="shared" si="2"/>
        <v>10</v>
      </c>
      <c r="AP13" s="24">
        <f t="shared" si="2"/>
        <v>9</v>
      </c>
      <c r="AQ13" s="24">
        <f t="shared" si="2"/>
        <v>9</v>
      </c>
      <c r="AR13" s="24">
        <f t="shared" si="2"/>
        <v>9</v>
      </c>
      <c r="AS13" s="24">
        <f t="shared" si="2"/>
        <v>9</v>
      </c>
      <c r="AT13" s="24" t="str">
        <f t="shared" si="2"/>
        <v/>
      </c>
      <c r="AU13" s="24" t="str">
        <f t="shared" si="2"/>
        <v/>
      </c>
      <c r="AV13" s="24" t="str">
        <f t="shared" si="2"/>
        <v/>
      </c>
      <c r="AW13" s="24" t="str">
        <f t="shared" si="2"/>
        <v/>
      </c>
      <c r="AX13" s="24" t="str">
        <f t="shared" si="2"/>
        <v/>
      </c>
      <c r="AY13" s="25">
        <f t="shared" si="3"/>
        <v>10</v>
      </c>
      <c r="AZ13" s="25">
        <f t="shared" si="3"/>
        <v>10</v>
      </c>
      <c r="BA13" s="25">
        <f t="shared" si="3"/>
        <v>10</v>
      </c>
      <c r="BB13" s="25">
        <f t="shared" si="3"/>
        <v>9</v>
      </c>
      <c r="BC13" s="25">
        <f t="shared" si="3"/>
        <v>9</v>
      </c>
      <c r="BD13" s="25">
        <f t="shared" si="3"/>
        <v>9</v>
      </c>
      <c r="BE13" s="25">
        <f t="shared" si="3"/>
        <v>9</v>
      </c>
      <c r="BF13" s="25">
        <f t="shared" si="3"/>
        <v>0</v>
      </c>
      <c r="BG13" s="25" t="str">
        <f t="shared" si="3"/>
        <v/>
      </c>
      <c r="BH13" s="25" t="str">
        <f t="shared" si="3"/>
        <v/>
      </c>
      <c r="BI13" s="25" t="str">
        <f t="shared" si="3"/>
        <v/>
      </c>
      <c r="BJ13" s="25" t="str">
        <f t="shared" si="3"/>
        <v/>
      </c>
      <c r="BK13" s="25" t="str">
        <f t="shared" si="3"/>
        <v/>
      </c>
      <c r="BL13" s="25" t="str">
        <f t="shared" si="3"/>
        <v/>
      </c>
      <c r="BM13" s="25" t="str">
        <f t="shared" si="3"/>
        <v/>
      </c>
      <c r="BN13" s="25" t="str">
        <f t="shared" si="3"/>
        <v/>
      </c>
      <c r="BO13" s="26" t="str">
        <f t="shared" ref="BO13:BO14" si="11">IF(AL13&lt;&gt;"",SUM(AH13:AL13),"")</f>
        <v/>
      </c>
      <c r="BP13" s="26" t="str">
        <f t="shared" si="5"/>
        <v/>
      </c>
      <c r="BQ13" s="27" t="str">
        <f t="shared" ref="BQ13:BQ14" si="12">IF(AX13&lt;&gt;"",SUM(AM13:AX13),"")</f>
        <v/>
      </c>
      <c r="BR13" s="27" t="str">
        <f t="shared" si="7"/>
        <v/>
      </c>
      <c r="BS13" s="28" t="str">
        <f t="shared" ref="BS13:BS14" si="13">IF(BN13&lt;&gt;"",SUM(AY13:BN13),"")</f>
        <v/>
      </c>
      <c r="BT13" s="28" t="str">
        <f t="shared" si="9"/>
        <v/>
      </c>
    </row>
    <row r="14" spans="1:72">
      <c r="A14" s="11" t="s">
        <v>133</v>
      </c>
      <c r="B14" s="11">
        <v>54</v>
      </c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3" t="str">
        <f t="shared" si="10"/>
        <v/>
      </c>
      <c r="AI14" s="23" t="str">
        <f t="shared" si="1"/>
        <v/>
      </c>
      <c r="AJ14" s="23" t="str">
        <f t="shared" si="1"/>
        <v/>
      </c>
      <c r="AK14" s="23" t="str">
        <f t="shared" si="1"/>
        <v/>
      </c>
      <c r="AL14" s="23" t="str">
        <f t="shared" si="1"/>
        <v/>
      </c>
      <c r="AM14" s="24" t="str">
        <f t="shared" si="2"/>
        <v/>
      </c>
      <c r="AN14" s="24" t="str">
        <f t="shared" si="2"/>
        <v/>
      </c>
      <c r="AO14" s="24" t="str">
        <f t="shared" si="2"/>
        <v/>
      </c>
      <c r="AP14" s="24" t="str">
        <f t="shared" si="2"/>
        <v/>
      </c>
      <c r="AQ14" s="24" t="str">
        <f t="shared" si="2"/>
        <v/>
      </c>
      <c r="AR14" s="24" t="str">
        <f t="shared" si="2"/>
        <v/>
      </c>
      <c r="AS14" s="24" t="str">
        <f t="shared" si="2"/>
        <v/>
      </c>
      <c r="AT14" s="24" t="str">
        <f t="shared" si="2"/>
        <v/>
      </c>
      <c r="AU14" s="24" t="str">
        <f t="shared" si="2"/>
        <v/>
      </c>
      <c r="AV14" s="24" t="str">
        <f t="shared" si="2"/>
        <v/>
      </c>
      <c r="AW14" s="24" t="str">
        <f t="shared" si="2"/>
        <v/>
      </c>
      <c r="AX14" s="24" t="str">
        <f t="shared" si="2"/>
        <v/>
      </c>
      <c r="AY14" s="25" t="str">
        <f t="shared" si="3"/>
        <v/>
      </c>
      <c r="AZ14" s="25" t="str">
        <f t="shared" si="3"/>
        <v/>
      </c>
      <c r="BA14" s="25" t="str">
        <f t="shared" si="3"/>
        <v/>
      </c>
      <c r="BB14" s="25" t="str">
        <f t="shared" si="3"/>
        <v/>
      </c>
      <c r="BC14" s="25" t="str">
        <f t="shared" si="3"/>
        <v/>
      </c>
      <c r="BD14" s="25" t="str">
        <f t="shared" si="3"/>
        <v/>
      </c>
      <c r="BE14" s="25" t="str">
        <f t="shared" si="3"/>
        <v/>
      </c>
      <c r="BF14" s="25" t="str">
        <f t="shared" si="3"/>
        <v/>
      </c>
      <c r="BG14" s="25" t="str">
        <f t="shared" si="3"/>
        <v/>
      </c>
      <c r="BH14" s="25" t="str">
        <f t="shared" si="3"/>
        <v/>
      </c>
      <c r="BI14" s="25" t="str">
        <f t="shared" si="3"/>
        <v/>
      </c>
      <c r="BJ14" s="25" t="str">
        <f t="shared" si="3"/>
        <v/>
      </c>
      <c r="BK14" s="25" t="str">
        <f t="shared" si="3"/>
        <v/>
      </c>
      <c r="BL14" s="25" t="str">
        <f t="shared" si="3"/>
        <v/>
      </c>
      <c r="BM14" s="25" t="str">
        <f t="shared" si="3"/>
        <v/>
      </c>
      <c r="BN14" s="25" t="str">
        <f t="shared" si="3"/>
        <v/>
      </c>
      <c r="BO14" s="26" t="str">
        <f t="shared" si="11"/>
        <v/>
      </c>
      <c r="BP14" s="26" t="str">
        <f t="shared" si="5"/>
        <v/>
      </c>
      <c r="BQ14" s="27" t="str">
        <f t="shared" si="12"/>
        <v/>
      </c>
      <c r="BR14" s="27" t="str">
        <f t="shared" si="7"/>
        <v/>
      </c>
      <c r="BS14" s="28" t="str">
        <f t="shared" si="13"/>
        <v/>
      </c>
      <c r="BT14" s="28" t="str">
        <f t="shared" si="9"/>
        <v/>
      </c>
    </row>
    <row r="15" spans="1:72">
      <c r="A15" s="11" t="s">
        <v>68</v>
      </c>
      <c r="B15" s="11">
        <v>60486</v>
      </c>
      <c r="C15" s="23"/>
      <c r="D15" s="23">
        <v>2</v>
      </c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>
        <f t="shared" si="10"/>
        <v>2</v>
      </c>
      <c r="AI15" s="23" t="str">
        <f t="shared" si="1"/>
        <v/>
      </c>
      <c r="AJ15" s="23" t="str">
        <f t="shared" si="1"/>
        <v/>
      </c>
      <c r="AK15" s="23" t="str">
        <f t="shared" si="1"/>
        <v/>
      </c>
      <c r="AL15" s="23" t="str">
        <f t="shared" si="1"/>
        <v/>
      </c>
      <c r="AM15" s="24" t="str">
        <f t="shared" si="2"/>
        <v/>
      </c>
      <c r="AN15" s="24" t="str">
        <f t="shared" si="2"/>
        <v/>
      </c>
      <c r="AO15" s="24" t="str">
        <f t="shared" si="2"/>
        <v/>
      </c>
      <c r="AP15" s="24" t="str">
        <f t="shared" si="2"/>
        <v/>
      </c>
      <c r="AQ15" s="24" t="str">
        <f t="shared" si="2"/>
        <v/>
      </c>
      <c r="AR15" s="24" t="str">
        <f t="shared" si="2"/>
        <v/>
      </c>
      <c r="AS15" s="24" t="str">
        <f t="shared" si="2"/>
        <v/>
      </c>
      <c r="AT15" s="24" t="str">
        <f t="shared" si="2"/>
        <v/>
      </c>
      <c r="AU15" s="24" t="str">
        <f t="shared" si="2"/>
        <v/>
      </c>
      <c r="AV15" s="24" t="str">
        <f t="shared" si="2"/>
        <v/>
      </c>
      <c r="AW15" s="24" t="str">
        <f t="shared" si="2"/>
        <v/>
      </c>
      <c r="AX15" s="24" t="str">
        <f t="shared" si="2"/>
        <v/>
      </c>
      <c r="AY15" s="25">
        <f t="shared" si="3"/>
        <v>2</v>
      </c>
      <c r="AZ15" s="25" t="str">
        <f t="shared" si="3"/>
        <v/>
      </c>
      <c r="BA15" s="25" t="str">
        <f t="shared" si="3"/>
        <v/>
      </c>
      <c r="BB15" s="25" t="str">
        <f t="shared" si="3"/>
        <v/>
      </c>
      <c r="BC15" s="25" t="str">
        <f t="shared" si="3"/>
        <v/>
      </c>
      <c r="BD15" s="25" t="str">
        <f t="shared" si="3"/>
        <v/>
      </c>
      <c r="BE15" s="25" t="str">
        <f t="shared" si="3"/>
        <v/>
      </c>
      <c r="BF15" s="25" t="str">
        <f t="shared" si="3"/>
        <v/>
      </c>
      <c r="BG15" s="25" t="str">
        <f t="shared" si="3"/>
        <v/>
      </c>
      <c r="BH15" s="25" t="str">
        <f t="shared" si="3"/>
        <v/>
      </c>
      <c r="BI15" s="25" t="str">
        <f t="shared" si="3"/>
        <v/>
      </c>
      <c r="BJ15" s="25" t="str">
        <f t="shared" si="3"/>
        <v/>
      </c>
      <c r="BK15" s="25" t="str">
        <f t="shared" si="3"/>
        <v/>
      </c>
      <c r="BL15" s="25" t="str">
        <f t="shared" si="3"/>
        <v/>
      </c>
      <c r="BM15" s="25" t="str">
        <f t="shared" si="3"/>
        <v/>
      </c>
      <c r="BN15" s="25" t="str">
        <f t="shared" si="3"/>
        <v/>
      </c>
      <c r="BO15" s="26" t="str">
        <f t="shared" ref="BO15:BO19" si="14">IF(AL15&lt;&gt;"",SUM(AH15:AL15),"")</f>
        <v/>
      </c>
      <c r="BP15" s="26" t="str">
        <f t="shared" si="5"/>
        <v/>
      </c>
      <c r="BQ15" s="27" t="str">
        <f t="shared" ref="BQ15:BQ19" si="15">IF(AX15&lt;&gt;"",SUM(AM15:AX15),"")</f>
        <v/>
      </c>
      <c r="BR15" s="27" t="str">
        <f t="shared" si="7"/>
        <v/>
      </c>
      <c r="BS15" s="28" t="str">
        <f t="shared" ref="BS15:BS19" si="16">IF(BN15&lt;&gt;"",SUM(AY15:BN15),"")</f>
        <v/>
      </c>
      <c r="BT15" s="28" t="str">
        <f t="shared" si="9"/>
        <v/>
      </c>
    </row>
    <row r="16" spans="1:72">
      <c r="A16" s="11" t="s">
        <v>130</v>
      </c>
      <c r="B16" s="11">
        <v>51517</v>
      </c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 t="str">
        <f t="shared" si="10"/>
        <v/>
      </c>
      <c r="AI16" s="23" t="str">
        <f t="shared" si="1"/>
        <v/>
      </c>
      <c r="AJ16" s="23" t="str">
        <f t="shared" si="1"/>
        <v/>
      </c>
      <c r="AK16" s="23" t="str">
        <f t="shared" si="1"/>
        <v/>
      </c>
      <c r="AL16" s="23" t="str">
        <f t="shared" si="1"/>
        <v/>
      </c>
      <c r="AM16" s="24" t="str">
        <f t="shared" si="2"/>
        <v/>
      </c>
      <c r="AN16" s="24" t="str">
        <f t="shared" si="2"/>
        <v/>
      </c>
      <c r="AO16" s="24" t="str">
        <f t="shared" si="2"/>
        <v/>
      </c>
      <c r="AP16" s="24" t="str">
        <f t="shared" si="2"/>
        <v/>
      </c>
      <c r="AQ16" s="24" t="str">
        <f t="shared" si="2"/>
        <v/>
      </c>
      <c r="AR16" s="24" t="str">
        <f t="shared" si="2"/>
        <v/>
      </c>
      <c r="AS16" s="24" t="str">
        <f t="shared" si="2"/>
        <v/>
      </c>
      <c r="AT16" s="24" t="str">
        <f t="shared" si="2"/>
        <v/>
      </c>
      <c r="AU16" s="24" t="str">
        <f t="shared" si="2"/>
        <v/>
      </c>
      <c r="AV16" s="24" t="str">
        <f t="shared" si="2"/>
        <v/>
      </c>
      <c r="AW16" s="24" t="str">
        <f t="shared" si="2"/>
        <v/>
      </c>
      <c r="AX16" s="24" t="str">
        <f t="shared" si="2"/>
        <v/>
      </c>
      <c r="AY16" s="25" t="str">
        <f t="shared" si="3"/>
        <v/>
      </c>
      <c r="AZ16" s="25" t="str">
        <f t="shared" si="3"/>
        <v/>
      </c>
      <c r="BA16" s="25" t="str">
        <f t="shared" si="3"/>
        <v/>
      </c>
      <c r="BB16" s="25" t="str">
        <f t="shared" si="3"/>
        <v/>
      </c>
      <c r="BC16" s="25" t="str">
        <f t="shared" si="3"/>
        <v/>
      </c>
      <c r="BD16" s="25" t="str">
        <f t="shared" si="3"/>
        <v/>
      </c>
      <c r="BE16" s="25" t="str">
        <f t="shared" si="3"/>
        <v/>
      </c>
      <c r="BF16" s="25" t="str">
        <f t="shared" si="3"/>
        <v/>
      </c>
      <c r="BG16" s="25" t="str">
        <f t="shared" si="3"/>
        <v/>
      </c>
      <c r="BH16" s="25" t="str">
        <f t="shared" si="3"/>
        <v/>
      </c>
      <c r="BI16" s="25" t="str">
        <f t="shared" si="3"/>
        <v/>
      </c>
      <c r="BJ16" s="25" t="str">
        <f t="shared" si="3"/>
        <v/>
      </c>
      <c r="BK16" s="25" t="str">
        <f t="shared" si="3"/>
        <v/>
      </c>
      <c r="BL16" s="25" t="str">
        <f t="shared" si="3"/>
        <v/>
      </c>
      <c r="BM16" s="25" t="str">
        <f t="shared" si="3"/>
        <v/>
      </c>
      <c r="BN16" s="25" t="str">
        <f t="shared" si="3"/>
        <v/>
      </c>
      <c r="BO16" s="26" t="str">
        <f t="shared" ref="BO16" si="17">IF(AL16&lt;&gt;"",SUM(AH16:AL16),"")</f>
        <v/>
      </c>
      <c r="BP16" s="26" t="str">
        <f t="shared" si="5"/>
        <v/>
      </c>
      <c r="BQ16" s="27" t="str">
        <f t="shared" ref="BQ16" si="18">IF(AX16&lt;&gt;"",SUM(AM16:AX16),"")</f>
        <v/>
      </c>
      <c r="BR16" s="27" t="str">
        <f t="shared" si="7"/>
        <v/>
      </c>
      <c r="BS16" s="28" t="str">
        <f t="shared" ref="BS16" si="19">IF(BN16&lt;&gt;"",SUM(AY16:BN16),"")</f>
        <v/>
      </c>
      <c r="BT16" s="28" t="str">
        <f t="shared" si="9"/>
        <v/>
      </c>
    </row>
    <row r="17" spans="1:72">
      <c r="A17" s="11" t="s">
        <v>69</v>
      </c>
      <c r="B17" s="11">
        <v>46830</v>
      </c>
      <c r="C17" s="23">
        <v>1</v>
      </c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4"/>
      <c r="S17" s="24">
        <v>4</v>
      </c>
      <c r="T17" s="24">
        <v>8</v>
      </c>
      <c r="U17" s="24">
        <v>8</v>
      </c>
      <c r="V17" s="24">
        <v>8</v>
      </c>
      <c r="W17" s="24">
        <v>9</v>
      </c>
      <c r="X17" s="24">
        <v>9</v>
      </c>
      <c r="Y17" s="24">
        <v>8</v>
      </c>
      <c r="Z17" s="24"/>
      <c r="AA17" s="24"/>
      <c r="AB17" s="24"/>
      <c r="AC17" s="24"/>
      <c r="AD17" s="24"/>
      <c r="AE17" s="24"/>
      <c r="AF17" s="24"/>
      <c r="AG17" s="24"/>
      <c r="AH17" s="23">
        <f t="shared" si="10"/>
        <v>1</v>
      </c>
      <c r="AI17" s="23" t="str">
        <f t="shared" si="1"/>
        <v/>
      </c>
      <c r="AJ17" s="23" t="str">
        <f t="shared" si="1"/>
        <v/>
      </c>
      <c r="AK17" s="23" t="str">
        <f t="shared" si="1"/>
        <v/>
      </c>
      <c r="AL17" s="23" t="str">
        <f t="shared" si="1"/>
        <v/>
      </c>
      <c r="AM17" s="24">
        <f t="shared" si="2"/>
        <v>9</v>
      </c>
      <c r="AN17" s="24">
        <f t="shared" si="2"/>
        <v>9</v>
      </c>
      <c r="AO17" s="24">
        <f t="shared" si="2"/>
        <v>8</v>
      </c>
      <c r="AP17" s="24">
        <f t="shared" si="2"/>
        <v>8</v>
      </c>
      <c r="AQ17" s="24">
        <f t="shared" si="2"/>
        <v>8</v>
      </c>
      <c r="AR17" s="24">
        <f t="shared" si="2"/>
        <v>8</v>
      </c>
      <c r="AS17" s="24">
        <f t="shared" si="2"/>
        <v>4</v>
      </c>
      <c r="AT17" s="24" t="str">
        <f t="shared" si="2"/>
        <v/>
      </c>
      <c r="AU17" s="24" t="str">
        <f t="shared" si="2"/>
        <v/>
      </c>
      <c r="AV17" s="24" t="str">
        <f t="shared" si="2"/>
        <v/>
      </c>
      <c r="AW17" s="24" t="str">
        <f t="shared" si="2"/>
        <v/>
      </c>
      <c r="AX17" s="24" t="str">
        <f t="shared" si="2"/>
        <v/>
      </c>
      <c r="AY17" s="25">
        <f t="shared" si="3"/>
        <v>9</v>
      </c>
      <c r="AZ17" s="25">
        <f t="shared" si="3"/>
        <v>9</v>
      </c>
      <c r="BA17" s="25">
        <f t="shared" si="3"/>
        <v>8</v>
      </c>
      <c r="BB17" s="25">
        <f t="shared" si="3"/>
        <v>8</v>
      </c>
      <c r="BC17" s="25">
        <f t="shared" si="3"/>
        <v>8</v>
      </c>
      <c r="BD17" s="25">
        <f t="shared" si="3"/>
        <v>8</v>
      </c>
      <c r="BE17" s="25">
        <f t="shared" si="3"/>
        <v>4</v>
      </c>
      <c r="BF17" s="25">
        <f t="shared" si="3"/>
        <v>1</v>
      </c>
      <c r="BG17" s="25" t="str">
        <f t="shared" si="3"/>
        <v/>
      </c>
      <c r="BH17" s="25" t="str">
        <f t="shared" si="3"/>
        <v/>
      </c>
      <c r="BI17" s="25" t="str">
        <f t="shared" si="3"/>
        <v/>
      </c>
      <c r="BJ17" s="25" t="str">
        <f t="shared" si="3"/>
        <v/>
      </c>
      <c r="BK17" s="25" t="str">
        <f t="shared" si="3"/>
        <v/>
      </c>
      <c r="BL17" s="25" t="str">
        <f t="shared" si="3"/>
        <v/>
      </c>
      <c r="BM17" s="25" t="str">
        <f t="shared" si="3"/>
        <v/>
      </c>
      <c r="BN17" s="25" t="str">
        <f t="shared" si="3"/>
        <v/>
      </c>
      <c r="BO17" s="26" t="str">
        <f t="shared" si="14"/>
        <v/>
      </c>
      <c r="BP17" s="26" t="str">
        <f t="shared" si="5"/>
        <v/>
      </c>
      <c r="BQ17" s="27" t="str">
        <f t="shared" si="15"/>
        <v/>
      </c>
      <c r="BR17" s="27" t="str">
        <f t="shared" si="7"/>
        <v/>
      </c>
      <c r="BS17" s="28" t="str">
        <f t="shared" si="16"/>
        <v/>
      </c>
      <c r="BT17" s="28" t="str">
        <f t="shared" si="9"/>
        <v/>
      </c>
    </row>
    <row r="18" spans="1:72">
      <c r="A18" s="11" t="s">
        <v>70</v>
      </c>
      <c r="B18" s="11">
        <v>56600</v>
      </c>
      <c r="C18" s="23">
        <v>2</v>
      </c>
      <c r="D18" s="23">
        <v>3</v>
      </c>
      <c r="E18" s="23"/>
      <c r="F18" s="23">
        <v>1</v>
      </c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>
        <f t="shared" si="10"/>
        <v>3</v>
      </c>
      <c r="AI18" s="23">
        <f t="shared" si="1"/>
        <v>2</v>
      </c>
      <c r="AJ18" s="23">
        <f t="shared" si="1"/>
        <v>1</v>
      </c>
      <c r="AK18" s="23" t="str">
        <f t="shared" si="1"/>
        <v/>
      </c>
      <c r="AL18" s="23" t="str">
        <f t="shared" si="1"/>
        <v/>
      </c>
      <c r="AM18" s="24" t="str">
        <f t="shared" si="2"/>
        <v/>
      </c>
      <c r="AN18" s="24" t="str">
        <f t="shared" si="2"/>
        <v/>
      </c>
      <c r="AO18" s="24" t="str">
        <f t="shared" si="2"/>
        <v/>
      </c>
      <c r="AP18" s="24" t="str">
        <f t="shared" si="2"/>
        <v/>
      </c>
      <c r="AQ18" s="24" t="str">
        <f t="shared" si="2"/>
        <v/>
      </c>
      <c r="AR18" s="24" t="str">
        <f t="shared" si="2"/>
        <v/>
      </c>
      <c r="AS18" s="24" t="str">
        <f t="shared" si="2"/>
        <v/>
      </c>
      <c r="AT18" s="24" t="str">
        <f t="shared" si="2"/>
        <v/>
      </c>
      <c r="AU18" s="24" t="str">
        <f t="shared" si="2"/>
        <v/>
      </c>
      <c r="AV18" s="24" t="str">
        <f t="shared" si="2"/>
        <v/>
      </c>
      <c r="AW18" s="24" t="str">
        <f t="shared" si="2"/>
        <v/>
      </c>
      <c r="AX18" s="24" t="str">
        <f t="shared" si="2"/>
        <v/>
      </c>
      <c r="AY18" s="25">
        <f t="shared" si="3"/>
        <v>3</v>
      </c>
      <c r="AZ18" s="25">
        <f t="shared" si="3"/>
        <v>2</v>
      </c>
      <c r="BA18" s="25">
        <f t="shared" si="3"/>
        <v>1</v>
      </c>
      <c r="BB18" s="25" t="str">
        <f t="shared" si="3"/>
        <v/>
      </c>
      <c r="BC18" s="25" t="str">
        <f t="shared" si="3"/>
        <v/>
      </c>
      <c r="BD18" s="25" t="str">
        <f t="shared" si="3"/>
        <v/>
      </c>
      <c r="BE18" s="25" t="str">
        <f t="shared" si="3"/>
        <v/>
      </c>
      <c r="BF18" s="25" t="str">
        <f t="shared" si="3"/>
        <v/>
      </c>
      <c r="BG18" s="25" t="str">
        <f t="shared" si="3"/>
        <v/>
      </c>
      <c r="BH18" s="25" t="str">
        <f t="shared" si="3"/>
        <v/>
      </c>
      <c r="BI18" s="25" t="str">
        <f t="shared" si="3"/>
        <v/>
      </c>
      <c r="BJ18" s="25" t="str">
        <f t="shared" si="3"/>
        <v/>
      </c>
      <c r="BK18" s="25" t="str">
        <f t="shared" si="3"/>
        <v/>
      </c>
      <c r="BL18" s="25" t="str">
        <f t="shared" si="3"/>
        <v/>
      </c>
      <c r="BM18" s="25" t="str">
        <f t="shared" si="3"/>
        <v/>
      </c>
      <c r="BN18" s="25" t="str">
        <f t="shared" si="3"/>
        <v/>
      </c>
      <c r="BO18" s="26" t="str">
        <f t="shared" si="14"/>
        <v/>
      </c>
      <c r="BP18" s="26" t="str">
        <f t="shared" si="5"/>
        <v/>
      </c>
      <c r="BQ18" s="27" t="str">
        <f t="shared" si="15"/>
        <v/>
      </c>
      <c r="BR18" s="27" t="str">
        <f t="shared" si="7"/>
        <v/>
      </c>
      <c r="BS18" s="28" t="str">
        <f t="shared" si="16"/>
        <v/>
      </c>
      <c r="BT18" s="28" t="str">
        <f t="shared" si="9"/>
        <v/>
      </c>
    </row>
    <row r="19" spans="1:72">
      <c r="A19" s="11"/>
      <c r="B19" s="11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 t="str">
        <f t="shared" si="10"/>
        <v/>
      </c>
      <c r="AI19" s="23" t="str">
        <f t="shared" si="1"/>
        <v/>
      </c>
      <c r="AJ19" s="23" t="str">
        <f t="shared" si="1"/>
        <v/>
      </c>
      <c r="AK19" s="23" t="str">
        <f t="shared" si="1"/>
        <v/>
      </c>
      <c r="AL19" s="23" t="str">
        <f t="shared" si="1"/>
        <v/>
      </c>
      <c r="AM19" s="24" t="str">
        <f t="shared" si="2"/>
        <v/>
      </c>
      <c r="AN19" s="24" t="str">
        <f t="shared" si="2"/>
        <v/>
      </c>
      <c r="AO19" s="24" t="str">
        <f t="shared" si="2"/>
        <v/>
      </c>
      <c r="AP19" s="24" t="str">
        <f t="shared" si="2"/>
        <v/>
      </c>
      <c r="AQ19" s="24" t="str">
        <f t="shared" si="2"/>
        <v/>
      </c>
      <c r="AR19" s="24" t="str">
        <f t="shared" si="2"/>
        <v/>
      </c>
      <c r="AS19" s="24" t="str">
        <f t="shared" si="2"/>
        <v/>
      </c>
      <c r="AT19" s="24" t="str">
        <f t="shared" si="2"/>
        <v/>
      </c>
      <c r="AU19" s="24" t="str">
        <f t="shared" si="2"/>
        <v/>
      </c>
      <c r="AV19" s="24" t="str">
        <f t="shared" si="2"/>
        <v/>
      </c>
      <c r="AW19" s="24" t="str">
        <f t="shared" si="2"/>
        <v/>
      </c>
      <c r="AX19" s="24" t="str">
        <f t="shared" si="2"/>
        <v/>
      </c>
      <c r="AY19" s="25" t="str">
        <f t="shared" si="3"/>
        <v/>
      </c>
      <c r="AZ19" s="25" t="str">
        <f t="shared" si="3"/>
        <v/>
      </c>
      <c r="BA19" s="25" t="str">
        <f t="shared" si="3"/>
        <v/>
      </c>
      <c r="BB19" s="25" t="str">
        <f t="shared" si="3"/>
        <v/>
      </c>
      <c r="BC19" s="25" t="str">
        <f t="shared" si="3"/>
        <v/>
      </c>
      <c r="BD19" s="25" t="str">
        <f t="shared" si="3"/>
        <v/>
      </c>
      <c r="BE19" s="25" t="str">
        <f t="shared" si="3"/>
        <v/>
      </c>
      <c r="BF19" s="25" t="str">
        <f t="shared" si="3"/>
        <v/>
      </c>
      <c r="BG19" s="25" t="str">
        <f t="shared" si="3"/>
        <v/>
      </c>
      <c r="BH19" s="25" t="str">
        <f t="shared" si="3"/>
        <v/>
      </c>
      <c r="BI19" s="25" t="str">
        <f t="shared" si="3"/>
        <v/>
      </c>
      <c r="BJ19" s="25" t="str">
        <f t="shared" si="3"/>
        <v/>
      </c>
      <c r="BK19" s="25" t="str">
        <f t="shared" si="3"/>
        <v/>
      </c>
      <c r="BL19" s="25" t="str">
        <f t="shared" si="3"/>
        <v/>
      </c>
      <c r="BM19" s="25" t="str">
        <f t="shared" si="3"/>
        <v/>
      </c>
      <c r="BN19" s="25" t="str">
        <f t="shared" si="3"/>
        <v/>
      </c>
      <c r="BO19" s="26" t="str">
        <f t="shared" si="14"/>
        <v/>
      </c>
      <c r="BP19" s="26" t="str">
        <f t="shared" si="5"/>
        <v/>
      </c>
      <c r="BQ19" s="27" t="str">
        <f t="shared" si="15"/>
        <v/>
      </c>
      <c r="BR19" s="27" t="str">
        <f t="shared" si="7"/>
        <v/>
      </c>
      <c r="BS19" s="28" t="str">
        <f t="shared" si="16"/>
        <v/>
      </c>
      <c r="BT19" s="28" t="str">
        <f t="shared" si="9"/>
        <v/>
      </c>
    </row>
  </sheetData>
  <mergeCells count="6">
    <mergeCell ref="BS8:BT9"/>
    <mergeCell ref="AH8:AL9"/>
    <mergeCell ref="AM8:AX9"/>
    <mergeCell ref="AY8:BN9"/>
    <mergeCell ref="BO8:BP9"/>
    <mergeCell ref="BQ8:BR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"/>
  <sheetViews>
    <sheetView topLeftCell="A3" workbookViewId="0">
      <selection activeCell="I15" sqref="I15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6" width="3.6640625" customWidth="1"/>
    <col min="67" max="67" width="5" bestFit="1" customWidth="1"/>
    <col min="68" max="72" width="5" customWidth="1"/>
  </cols>
  <sheetData>
    <row r="1" spans="1:72">
      <c r="A1" s="12" t="s">
        <v>53</v>
      </c>
      <c r="B1" s="13">
        <f>COUNTIF(C$9:AG$9,"D")</f>
        <v>8</v>
      </c>
      <c r="C1" s="20"/>
    </row>
    <row r="2" spans="1:72">
      <c r="A2" s="12" t="s">
        <v>54</v>
      </c>
      <c r="B2" s="13">
        <f>ROUNDUP(B1*0.51,0)</f>
        <v>5</v>
      </c>
      <c r="C2" s="20"/>
    </row>
    <row r="3" spans="1:72">
      <c r="A3" s="12" t="s">
        <v>55</v>
      </c>
      <c r="B3" s="13">
        <f>COUNTIF(C$9:AG$9,"B")</f>
        <v>23</v>
      </c>
      <c r="C3" s="20"/>
    </row>
    <row r="4" spans="1:72">
      <c r="A4" s="12" t="s">
        <v>56</v>
      </c>
      <c r="B4" s="13">
        <f>ROUNDUP(B3*0.51,0)</f>
        <v>12</v>
      </c>
      <c r="C4" s="20"/>
    </row>
    <row r="5" spans="1:72">
      <c r="A5" s="12" t="s">
        <v>57</v>
      </c>
      <c r="B5" s="13">
        <f>COUNTA(C9:AG9)</f>
        <v>31</v>
      </c>
      <c r="C5" s="20"/>
    </row>
    <row r="6" spans="1:72">
      <c r="A6" s="12" t="s">
        <v>58</v>
      </c>
      <c r="B6" s="13">
        <f>ROUNDUP(B5*0.51,0)</f>
        <v>16</v>
      </c>
      <c r="C6" s="20"/>
    </row>
    <row r="8" spans="1:72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145</v>
      </c>
      <c r="Z8" s="4" t="s">
        <v>23</v>
      </c>
      <c r="AA8" s="4" t="s">
        <v>24</v>
      </c>
      <c r="AB8" s="4" t="s">
        <v>25</v>
      </c>
      <c r="AC8" s="4" t="s">
        <v>26</v>
      </c>
      <c r="AD8" s="4" t="s">
        <v>27</v>
      </c>
      <c r="AE8" s="4" t="s">
        <v>31</v>
      </c>
      <c r="AF8" s="4" t="s">
        <v>30</v>
      </c>
      <c r="AG8" s="4" t="s">
        <v>29</v>
      </c>
      <c r="AH8" s="36" t="s">
        <v>48</v>
      </c>
      <c r="AI8" s="37"/>
      <c r="AJ8" s="37"/>
      <c r="AK8" s="37"/>
      <c r="AL8" s="38"/>
      <c r="AM8" s="42" t="s">
        <v>49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51"/>
      <c r="AY8" s="46" t="s">
        <v>59</v>
      </c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36" t="s">
        <v>0</v>
      </c>
      <c r="BP8" s="38"/>
      <c r="BQ8" s="47" t="s">
        <v>9</v>
      </c>
      <c r="BR8" s="48"/>
      <c r="BS8" s="32" t="s">
        <v>62</v>
      </c>
      <c r="BT8" s="33"/>
    </row>
    <row r="9" spans="1:72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10" t="s">
        <v>51</v>
      </c>
      <c r="AH9" s="39"/>
      <c r="AI9" s="40"/>
      <c r="AJ9" s="40"/>
      <c r="AK9" s="40"/>
      <c r="AL9" s="41"/>
      <c r="AM9" s="44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52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39"/>
      <c r="BP9" s="41"/>
      <c r="BQ9" s="49"/>
      <c r="BR9" s="50"/>
      <c r="BS9" s="34"/>
      <c r="BT9" s="35"/>
    </row>
    <row r="10" spans="1:72">
      <c r="B10" s="1" t="s">
        <v>33</v>
      </c>
      <c r="C10" s="5">
        <v>3</v>
      </c>
      <c r="D10" s="5">
        <v>1</v>
      </c>
      <c r="E10" s="5">
        <v>1</v>
      </c>
      <c r="F10" s="5">
        <v>2</v>
      </c>
      <c r="G10" s="5">
        <v>2</v>
      </c>
      <c r="H10" s="5">
        <v>3</v>
      </c>
      <c r="I10" s="5">
        <v>3</v>
      </c>
      <c r="J10" s="5"/>
      <c r="K10" s="6"/>
      <c r="L10" s="6"/>
      <c r="M10" s="6"/>
      <c r="N10" s="6"/>
      <c r="O10" s="6"/>
      <c r="P10" s="6"/>
      <c r="Q10" s="6">
        <v>2</v>
      </c>
      <c r="R10" s="6">
        <v>2</v>
      </c>
      <c r="S10" s="6"/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6">
        <v>1</v>
      </c>
      <c r="AA10" s="6">
        <v>1</v>
      </c>
      <c r="AB10" s="6">
        <v>3</v>
      </c>
      <c r="AC10" s="6">
        <v>3</v>
      </c>
      <c r="AD10" s="6">
        <v>3</v>
      </c>
      <c r="AE10" s="6"/>
      <c r="AF10" s="6"/>
      <c r="AG10" s="6"/>
      <c r="AH10" s="9">
        <v>1</v>
      </c>
      <c r="AI10" s="9">
        <v>2</v>
      </c>
      <c r="AJ10" s="9">
        <v>3</v>
      </c>
      <c r="AK10" s="9">
        <v>4</v>
      </c>
      <c r="AL10" s="9">
        <v>5</v>
      </c>
      <c r="AM10" s="10">
        <v>1</v>
      </c>
      <c r="AN10" s="10">
        <v>2</v>
      </c>
      <c r="AO10" s="10">
        <v>3</v>
      </c>
      <c r="AP10" s="10">
        <v>4</v>
      </c>
      <c r="AQ10" s="10">
        <v>5</v>
      </c>
      <c r="AR10" s="10">
        <v>6</v>
      </c>
      <c r="AS10" s="10">
        <v>7</v>
      </c>
      <c r="AT10" s="10">
        <v>8</v>
      </c>
      <c r="AU10" s="10">
        <v>9</v>
      </c>
      <c r="AV10" s="10">
        <v>10</v>
      </c>
      <c r="AW10" s="10">
        <v>11</v>
      </c>
      <c r="AX10" s="10">
        <v>12</v>
      </c>
      <c r="AY10" s="19">
        <v>1</v>
      </c>
      <c r="AZ10" s="19">
        <v>2</v>
      </c>
      <c r="BA10" s="19">
        <v>3</v>
      </c>
      <c r="BB10" s="19">
        <v>4</v>
      </c>
      <c r="BC10" s="19">
        <v>5</v>
      </c>
      <c r="BD10" s="19">
        <v>6</v>
      </c>
      <c r="BE10" s="19">
        <v>7</v>
      </c>
      <c r="BF10" s="19">
        <v>8</v>
      </c>
      <c r="BG10" s="19">
        <v>9</v>
      </c>
      <c r="BH10" s="19">
        <v>10</v>
      </c>
      <c r="BI10" s="19">
        <v>11</v>
      </c>
      <c r="BJ10" s="19">
        <v>12</v>
      </c>
      <c r="BK10" s="19">
        <v>13</v>
      </c>
      <c r="BL10" s="19">
        <v>14</v>
      </c>
      <c r="BM10" s="19">
        <v>15</v>
      </c>
      <c r="BN10" s="19">
        <v>16</v>
      </c>
      <c r="BO10" s="9" t="s">
        <v>60</v>
      </c>
      <c r="BP10" s="9" t="s">
        <v>61</v>
      </c>
      <c r="BQ10" s="10" t="s">
        <v>60</v>
      </c>
      <c r="BR10" s="10" t="s">
        <v>61</v>
      </c>
      <c r="BS10" s="19" t="s">
        <v>60</v>
      </c>
      <c r="BT10" s="19" t="s">
        <v>61</v>
      </c>
    </row>
    <row r="11" spans="1:72">
      <c r="A11" s="11" t="s">
        <v>71</v>
      </c>
      <c r="B11" s="11">
        <v>198</v>
      </c>
      <c r="C11" s="23">
        <v>3</v>
      </c>
      <c r="D11" s="23"/>
      <c r="E11" s="23">
        <v>0</v>
      </c>
      <c r="F11" s="23">
        <v>1</v>
      </c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>
        <v>1</v>
      </c>
      <c r="U11" s="24">
        <v>2</v>
      </c>
      <c r="V11" s="24">
        <v>1</v>
      </c>
      <c r="W11" s="24">
        <v>4</v>
      </c>
      <c r="X11" s="24">
        <v>1</v>
      </c>
      <c r="Y11" s="24">
        <v>1</v>
      </c>
      <c r="Z11" s="24"/>
      <c r="AA11" s="24"/>
      <c r="AB11" s="24"/>
      <c r="AC11" s="24"/>
      <c r="AD11" s="24"/>
      <c r="AE11" s="24"/>
      <c r="AF11" s="24"/>
      <c r="AG11" s="24"/>
      <c r="AH11" s="23">
        <f t="shared" ref="AH11:AH18" si="0">IF(ISNUMBER(LARGE($C11:$J11,AH$10)),LARGE($C11:$J11,AH$10),"")</f>
        <v>3</v>
      </c>
      <c r="AI11" s="23">
        <f t="shared" ref="AI11:AL18" si="1">IF(ISNUMBER(LARGE($C11:$J11,AI$10)),LARGE($C11:$J11,AI$10),"")</f>
        <v>1</v>
      </c>
      <c r="AJ11" s="23">
        <f t="shared" si="1"/>
        <v>0</v>
      </c>
      <c r="AK11" s="23" t="str">
        <f t="shared" si="1"/>
        <v/>
      </c>
      <c r="AL11" s="23" t="str">
        <f t="shared" si="1"/>
        <v/>
      </c>
      <c r="AM11" s="24">
        <f t="shared" ref="AM11:AX18" si="2">IF(ISNUMBER(LARGE($K11:$AG11,AM$10)),LARGE($K11:$AG11,AM$10),"")</f>
        <v>4</v>
      </c>
      <c r="AN11" s="24">
        <f t="shared" si="2"/>
        <v>2</v>
      </c>
      <c r="AO11" s="24">
        <f t="shared" si="2"/>
        <v>1</v>
      </c>
      <c r="AP11" s="24">
        <f t="shared" si="2"/>
        <v>1</v>
      </c>
      <c r="AQ11" s="24">
        <f t="shared" si="2"/>
        <v>1</v>
      </c>
      <c r="AR11" s="24">
        <f t="shared" si="2"/>
        <v>1</v>
      </c>
      <c r="AS11" s="24" t="str">
        <f t="shared" si="2"/>
        <v/>
      </c>
      <c r="AT11" s="24" t="str">
        <f t="shared" si="2"/>
        <v/>
      </c>
      <c r="AU11" s="24" t="str">
        <f t="shared" si="2"/>
        <v/>
      </c>
      <c r="AV11" s="24" t="str">
        <f t="shared" si="2"/>
        <v/>
      </c>
      <c r="AW11" s="24" t="str">
        <f t="shared" si="2"/>
        <v/>
      </c>
      <c r="AX11" s="24" t="str">
        <f t="shared" si="2"/>
        <v/>
      </c>
      <c r="AY11" s="25">
        <f t="shared" ref="AY11:BN18" si="3">IF(ISNUMBER(LARGE($C11:$AG11,AY$10)),LARGE($C11:$AG11,AY$10),"")</f>
        <v>4</v>
      </c>
      <c r="AZ11" s="25">
        <f t="shared" si="3"/>
        <v>3</v>
      </c>
      <c r="BA11" s="25">
        <f t="shared" si="3"/>
        <v>2</v>
      </c>
      <c r="BB11" s="25">
        <f t="shared" si="3"/>
        <v>1</v>
      </c>
      <c r="BC11" s="25">
        <f t="shared" si="3"/>
        <v>1</v>
      </c>
      <c r="BD11" s="25">
        <f t="shared" si="3"/>
        <v>1</v>
      </c>
      <c r="BE11" s="25">
        <f t="shared" si="3"/>
        <v>1</v>
      </c>
      <c r="BF11" s="25">
        <f t="shared" si="3"/>
        <v>1</v>
      </c>
      <c r="BG11" s="25">
        <f t="shared" si="3"/>
        <v>0</v>
      </c>
      <c r="BH11" s="25" t="str">
        <f t="shared" si="3"/>
        <v/>
      </c>
      <c r="BI11" s="25" t="str">
        <f t="shared" si="3"/>
        <v/>
      </c>
      <c r="BJ11" s="25" t="str">
        <f t="shared" si="3"/>
        <v/>
      </c>
      <c r="BK11" s="25" t="str">
        <f t="shared" si="3"/>
        <v/>
      </c>
      <c r="BL11" s="25" t="str">
        <f t="shared" si="3"/>
        <v/>
      </c>
      <c r="BM11" s="25" t="str">
        <f t="shared" si="3"/>
        <v/>
      </c>
      <c r="BN11" s="25" t="str">
        <f t="shared" si="3"/>
        <v/>
      </c>
      <c r="BO11" s="26" t="str">
        <f t="shared" ref="BO11:BO16" si="4">IF(AL11&lt;&gt;"",SUM(AH11:AL11),"")</f>
        <v/>
      </c>
      <c r="BP11" s="26" t="str">
        <f t="shared" ref="BP11:BP18" si="5">IF(BO11&lt;&gt;"",RANK(BO11,BO$11:BO$16,0),"")</f>
        <v/>
      </c>
      <c r="BQ11" s="27" t="str">
        <f t="shared" ref="BQ11:BQ16" si="6">IF(AX11&lt;&gt;"",SUM(AM11:AX11),"")</f>
        <v/>
      </c>
      <c r="BR11" s="27" t="str">
        <f t="shared" ref="BR11:BR18" si="7">IF(BQ11&lt;&gt;"",RANK(BQ11,BQ$11:BQ$16,0),"")</f>
        <v/>
      </c>
      <c r="BS11" s="28" t="str">
        <f t="shared" ref="BS11:BS16" si="8">IF(BN11&lt;&gt;"",SUM(AY11:BN11),"")</f>
        <v/>
      </c>
      <c r="BT11" s="28" t="str">
        <f t="shared" ref="BT11:BT18" si="9">IF(BS11&lt;&gt;"",RANK(BS11,BS$11:BS$16,0),"")</f>
        <v/>
      </c>
    </row>
    <row r="12" spans="1:72">
      <c r="A12" s="11" t="s">
        <v>72</v>
      </c>
      <c r="B12" s="11">
        <v>56606</v>
      </c>
      <c r="C12" s="23">
        <v>1</v>
      </c>
      <c r="D12" s="23">
        <v>1</v>
      </c>
      <c r="E12" s="23"/>
      <c r="F12" s="23">
        <v>2</v>
      </c>
      <c r="G12" s="23">
        <v>1</v>
      </c>
      <c r="H12" s="23">
        <v>2</v>
      </c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>
        <f t="shared" si="0"/>
        <v>2</v>
      </c>
      <c r="AI12" s="23">
        <f t="shared" si="1"/>
        <v>2</v>
      </c>
      <c r="AJ12" s="23">
        <f t="shared" si="1"/>
        <v>1</v>
      </c>
      <c r="AK12" s="23">
        <f t="shared" si="1"/>
        <v>1</v>
      </c>
      <c r="AL12" s="23">
        <f t="shared" si="1"/>
        <v>1</v>
      </c>
      <c r="AM12" s="24" t="str">
        <f t="shared" si="2"/>
        <v/>
      </c>
      <c r="AN12" s="24" t="str">
        <f t="shared" si="2"/>
        <v/>
      </c>
      <c r="AO12" s="24" t="str">
        <f t="shared" si="2"/>
        <v/>
      </c>
      <c r="AP12" s="24" t="str">
        <f t="shared" si="2"/>
        <v/>
      </c>
      <c r="AQ12" s="24" t="str">
        <f t="shared" si="2"/>
        <v/>
      </c>
      <c r="AR12" s="24" t="str">
        <f t="shared" si="2"/>
        <v/>
      </c>
      <c r="AS12" s="24" t="str">
        <f t="shared" si="2"/>
        <v/>
      </c>
      <c r="AT12" s="24" t="str">
        <f t="shared" si="2"/>
        <v/>
      </c>
      <c r="AU12" s="24" t="str">
        <f t="shared" si="2"/>
        <v/>
      </c>
      <c r="AV12" s="24" t="str">
        <f t="shared" si="2"/>
        <v/>
      </c>
      <c r="AW12" s="24" t="str">
        <f t="shared" si="2"/>
        <v/>
      </c>
      <c r="AX12" s="24" t="str">
        <f t="shared" si="2"/>
        <v/>
      </c>
      <c r="AY12" s="25">
        <f t="shared" si="3"/>
        <v>2</v>
      </c>
      <c r="AZ12" s="25">
        <f t="shared" si="3"/>
        <v>2</v>
      </c>
      <c r="BA12" s="25">
        <f t="shared" si="3"/>
        <v>1</v>
      </c>
      <c r="BB12" s="25">
        <f t="shared" si="3"/>
        <v>1</v>
      </c>
      <c r="BC12" s="25">
        <f t="shared" si="3"/>
        <v>1</v>
      </c>
      <c r="BD12" s="25" t="str">
        <f t="shared" si="3"/>
        <v/>
      </c>
      <c r="BE12" s="25" t="str">
        <f t="shared" si="3"/>
        <v/>
      </c>
      <c r="BF12" s="25" t="str">
        <f t="shared" si="3"/>
        <v/>
      </c>
      <c r="BG12" s="25" t="str">
        <f t="shared" si="3"/>
        <v/>
      </c>
      <c r="BH12" s="25" t="str">
        <f t="shared" si="3"/>
        <v/>
      </c>
      <c r="BI12" s="25" t="str">
        <f t="shared" si="3"/>
        <v/>
      </c>
      <c r="BJ12" s="25" t="str">
        <f t="shared" si="3"/>
        <v/>
      </c>
      <c r="BK12" s="25" t="str">
        <f t="shared" si="3"/>
        <v/>
      </c>
      <c r="BL12" s="25" t="str">
        <f t="shared" si="3"/>
        <v/>
      </c>
      <c r="BM12" s="25" t="str">
        <f t="shared" si="3"/>
        <v/>
      </c>
      <c r="BN12" s="25" t="str">
        <f t="shared" si="3"/>
        <v/>
      </c>
      <c r="BO12" s="26">
        <f t="shared" si="4"/>
        <v>7</v>
      </c>
      <c r="BP12" s="26">
        <f t="shared" si="5"/>
        <v>1</v>
      </c>
      <c r="BQ12" s="27" t="str">
        <f t="shared" si="6"/>
        <v/>
      </c>
      <c r="BR12" s="27" t="str">
        <f t="shared" si="7"/>
        <v/>
      </c>
      <c r="BS12" s="28" t="str">
        <f t="shared" si="8"/>
        <v/>
      </c>
      <c r="BT12" s="28" t="str">
        <f t="shared" si="9"/>
        <v/>
      </c>
    </row>
    <row r="13" spans="1:72">
      <c r="A13" s="11" t="s">
        <v>135</v>
      </c>
      <c r="B13" s="11">
        <v>56605</v>
      </c>
      <c r="C13" s="23"/>
      <c r="D13" s="23"/>
      <c r="E13" s="23"/>
      <c r="F13" s="23"/>
      <c r="G13" s="23">
        <v>2</v>
      </c>
      <c r="H13" s="23">
        <v>3</v>
      </c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>
        <f t="shared" si="0"/>
        <v>3</v>
      </c>
      <c r="AI13" s="23">
        <f t="shared" si="1"/>
        <v>2</v>
      </c>
      <c r="AJ13" s="23" t="str">
        <f t="shared" si="1"/>
        <v/>
      </c>
      <c r="AK13" s="23" t="str">
        <f t="shared" si="1"/>
        <v/>
      </c>
      <c r="AL13" s="23" t="str">
        <f t="shared" si="1"/>
        <v/>
      </c>
      <c r="AM13" s="24" t="str">
        <f t="shared" si="2"/>
        <v/>
      </c>
      <c r="AN13" s="24" t="str">
        <f t="shared" si="2"/>
        <v/>
      </c>
      <c r="AO13" s="24" t="str">
        <f t="shared" si="2"/>
        <v/>
      </c>
      <c r="AP13" s="24" t="str">
        <f t="shared" si="2"/>
        <v/>
      </c>
      <c r="AQ13" s="24" t="str">
        <f t="shared" si="2"/>
        <v/>
      </c>
      <c r="AR13" s="24" t="str">
        <f t="shared" si="2"/>
        <v/>
      </c>
      <c r="AS13" s="24" t="str">
        <f t="shared" si="2"/>
        <v/>
      </c>
      <c r="AT13" s="24" t="str">
        <f t="shared" si="2"/>
        <v/>
      </c>
      <c r="AU13" s="24" t="str">
        <f t="shared" si="2"/>
        <v/>
      </c>
      <c r="AV13" s="24" t="str">
        <f t="shared" si="2"/>
        <v/>
      </c>
      <c r="AW13" s="24" t="str">
        <f t="shared" si="2"/>
        <v/>
      </c>
      <c r="AX13" s="24" t="str">
        <f t="shared" si="2"/>
        <v/>
      </c>
      <c r="AY13" s="25">
        <f t="shared" si="3"/>
        <v>3</v>
      </c>
      <c r="AZ13" s="25">
        <f t="shared" si="3"/>
        <v>2</v>
      </c>
      <c r="BA13" s="25" t="str">
        <f t="shared" si="3"/>
        <v/>
      </c>
      <c r="BB13" s="25" t="str">
        <f t="shared" si="3"/>
        <v/>
      </c>
      <c r="BC13" s="25" t="str">
        <f t="shared" si="3"/>
        <v/>
      </c>
      <c r="BD13" s="25" t="str">
        <f t="shared" si="3"/>
        <v/>
      </c>
      <c r="BE13" s="25" t="str">
        <f t="shared" si="3"/>
        <v/>
      </c>
      <c r="BF13" s="25" t="str">
        <f t="shared" si="3"/>
        <v/>
      </c>
      <c r="BG13" s="25" t="str">
        <f t="shared" si="3"/>
        <v/>
      </c>
      <c r="BH13" s="25" t="str">
        <f t="shared" si="3"/>
        <v/>
      </c>
      <c r="BI13" s="25" t="str">
        <f t="shared" si="3"/>
        <v/>
      </c>
      <c r="BJ13" s="25" t="str">
        <f t="shared" si="3"/>
        <v/>
      </c>
      <c r="BK13" s="25" t="str">
        <f t="shared" si="3"/>
        <v/>
      </c>
      <c r="BL13" s="25" t="str">
        <f t="shared" si="3"/>
        <v/>
      </c>
      <c r="BM13" s="25" t="str">
        <f t="shared" si="3"/>
        <v/>
      </c>
      <c r="BN13" s="25" t="str">
        <f t="shared" si="3"/>
        <v/>
      </c>
      <c r="BO13" s="26" t="str">
        <f t="shared" ref="BO13" si="10">IF(AL13&lt;&gt;"",SUM(AH13:AL13),"")</f>
        <v/>
      </c>
      <c r="BP13" s="26" t="str">
        <f t="shared" si="5"/>
        <v/>
      </c>
      <c r="BQ13" s="27" t="str">
        <f t="shared" si="6"/>
        <v/>
      </c>
      <c r="BR13" s="27" t="str">
        <f t="shared" si="7"/>
        <v/>
      </c>
      <c r="BS13" s="28" t="str">
        <f t="shared" si="8"/>
        <v/>
      </c>
      <c r="BT13" s="28" t="str">
        <f t="shared" si="9"/>
        <v/>
      </c>
    </row>
    <row r="14" spans="1:72">
      <c r="A14" s="11" t="s">
        <v>161</v>
      </c>
      <c r="B14" s="11">
        <v>52</v>
      </c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>
        <v>3</v>
      </c>
      <c r="AC14" s="24">
        <v>3</v>
      </c>
      <c r="AD14" s="24">
        <v>3</v>
      </c>
      <c r="AE14" s="24"/>
      <c r="AF14" s="24"/>
      <c r="AG14" s="24"/>
      <c r="AH14" s="23" t="str">
        <f t="shared" si="0"/>
        <v/>
      </c>
      <c r="AI14" s="23" t="str">
        <f t="shared" si="1"/>
        <v/>
      </c>
      <c r="AJ14" s="23" t="str">
        <f t="shared" si="1"/>
        <v/>
      </c>
      <c r="AK14" s="23" t="str">
        <f t="shared" si="1"/>
        <v/>
      </c>
      <c r="AL14" s="23" t="str">
        <f t="shared" si="1"/>
        <v/>
      </c>
      <c r="AM14" s="24">
        <f t="shared" si="2"/>
        <v>3</v>
      </c>
      <c r="AN14" s="24">
        <f t="shared" si="2"/>
        <v>3</v>
      </c>
      <c r="AO14" s="24">
        <f t="shared" si="2"/>
        <v>3</v>
      </c>
      <c r="AP14" s="24" t="str">
        <f t="shared" si="2"/>
        <v/>
      </c>
      <c r="AQ14" s="24" t="str">
        <f t="shared" si="2"/>
        <v/>
      </c>
      <c r="AR14" s="24" t="str">
        <f t="shared" si="2"/>
        <v/>
      </c>
      <c r="AS14" s="24" t="str">
        <f t="shared" si="2"/>
        <v/>
      </c>
      <c r="AT14" s="24" t="str">
        <f t="shared" si="2"/>
        <v/>
      </c>
      <c r="AU14" s="24" t="str">
        <f t="shared" si="2"/>
        <v/>
      </c>
      <c r="AV14" s="24" t="str">
        <f t="shared" si="2"/>
        <v/>
      </c>
      <c r="AW14" s="24" t="str">
        <f t="shared" si="2"/>
        <v/>
      </c>
      <c r="AX14" s="24" t="str">
        <f t="shared" si="2"/>
        <v/>
      </c>
      <c r="AY14" s="25">
        <f t="shared" si="3"/>
        <v>3</v>
      </c>
      <c r="AZ14" s="25">
        <f t="shared" si="3"/>
        <v>3</v>
      </c>
      <c r="BA14" s="25">
        <f t="shared" si="3"/>
        <v>3</v>
      </c>
      <c r="BB14" s="25" t="str">
        <f t="shared" si="3"/>
        <v/>
      </c>
      <c r="BC14" s="25" t="str">
        <f t="shared" si="3"/>
        <v/>
      </c>
      <c r="BD14" s="25" t="str">
        <f t="shared" si="3"/>
        <v/>
      </c>
      <c r="BE14" s="25" t="str">
        <f t="shared" si="3"/>
        <v/>
      </c>
      <c r="BF14" s="25" t="str">
        <f t="shared" si="3"/>
        <v/>
      </c>
      <c r="BG14" s="25" t="str">
        <f t="shared" si="3"/>
        <v/>
      </c>
      <c r="BH14" s="25" t="str">
        <f t="shared" si="3"/>
        <v/>
      </c>
      <c r="BI14" s="25" t="str">
        <f t="shared" si="3"/>
        <v/>
      </c>
      <c r="BJ14" s="25" t="str">
        <f t="shared" si="3"/>
        <v/>
      </c>
      <c r="BK14" s="25" t="str">
        <f t="shared" si="3"/>
        <v/>
      </c>
      <c r="BL14" s="25" t="str">
        <f t="shared" si="3"/>
        <v/>
      </c>
      <c r="BM14" s="25" t="str">
        <f t="shared" si="3"/>
        <v/>
      </c>
      <c r="BN14" s="25" t="str">
        <f t="shared" si="3"/>
        <v/>
      </c>
      <c r="BO14" s="26" t="str">
        <f t="shared" ref="BO14" si="11">IF(AL14&lt;&gt;"",SUM(AH14:AL14),"")</f>
        <v/>
      </c>
      <c r="BP14" s="26" t="str">
        <f t="shared" ref="BP14" si="12">IF(BO14&lt;&gt;"",RANK(BO14,BO$11:BO$16,0),"")</f>
        <v/>
      </c>
      <c r="BQ14" s="27" t="str">
        <f t="shared" ref="BQ14" si="13">IF(AX14&lt;&gt;"",SUM(AM14:AX14),"")</f>
        <v/>
      </c>
      <c r="BR14" s="27" t="str">
        <f t="shared" ref="BR14" si="14">IF(BQ14&lt;&gt;"",RANK(BQ14,BQ$11:BQ$16,0),"")</f>
        <v/>
      </c>
      <c r="BS14" s="28" t="str">
        <f t="shared" ref="BS14" si="15">IF(BN14&lt;&gt;"",SUM(AY14:BN14),"")</f>
        <v/>
      </c>
      <c r="BT14" s="28" t="str">
        <f t="shared" ref="BT14" si="16">IF(BS14&lt;&gt;"",RANK(BS14,BS$11:BS$16,0),"")</f>
        <v/>
      </c>
    </row>
    <row r="15" spans="1:72">
      <c r="A15" s="11" t="s">
        <v>134</v>
      </c>
      <c r="B15" s="11">
        <v>2604</v>
      </c>
      <c r="C15" s="23"/>
      <c r="D15" s="23"/>
      <c r="E15" s="23"/>
      <c r="F15" s="23"/>
      <c r="G15" s="23"/>
      <c r="H15" s="23"/>
      <c r="I15" s="23">
        <v>0</v>
      </c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>
        <f t="shared" si="0"/>
        <v>0</v>
      </c>
      <c r="AI15" s="23" t="str">
        <f t="shared" si="1"/>
        <v/>
      </c>
      <c r="AJ15" s="23" t="str">
        <f t="shared" si="1"/>
        <v/>
      </c>
      <c r="AK15" s="23" t="str">
        <f t="shared" si="1"/>
        <v/>
      </c>
      <c r="AL15" s="23" t="str">
        <f t="shared" si="1"/>
        <v/>
      </c>
      <c r="AM15" s="24" t="str">
        <f t="shared" si="2"/>
        <v/>
      </c>
      <c r="AN15" s="24" t="str">
        <f t="shared" si="2"/>
        <v/>
      </c>
      <c r="AO15" s="24" t="str">
        <f t="shared" si="2"/>
        <v/>
      </c>
      <c r="AP15" s="24" t="str">
        <f t="shared" si="2"/>
        <v/>
      </c>
      <c r="AQ15" s="24" t="str">
        <f t="shared" si="2"/>
        <v/>
      </c>
      <c r="AR15" s="24" t="str">
        <f t="shared" si="2"/>
        <v/>
      </c>
      <c r="AS15" s="24" t="str">
        <f t="shared" si="2"/>
        <v/>
      </c>
      <c r="AT15" s="24" t="str">
        <f t="shared" si="2"/>
        <v/>
      </c>
      <c r="AU15" s="24" t="str">
        <f t="shared" si="2"/>
        <v/>
      </c>
      <c r="AV15" s="24" t="str">
        <f t="shared" si="2"/>
        <v/>
      </c>
      <c r="AW15" s="24" t="str">
        <f t="shared" si="2"/>
        <v/>
      </c>
      <c r="AX15" s="24" t="str">
        <f t="shared" si="2"/>
        <v/>
      </c>
      <c r="AY15" s="25">
        <f t="shared" si="3"/>
        <v>0</v>
      </c>
      <c r="AZ15" s="25" t="str">
        <f t="shared" si="3"/>
        <v/>
      </c>
      <c r="BA15" s="25" t="str">
        <f t="shared" si="3"/>
        <v/>
      </c>
      <c r="BB15" s="25" t="str">
        <f t="shared" si="3"/>
        <v/>
      </c>
      <c r="BC15" s="25" t="str">
        <f t="shared" si="3"/>
        <v/>
      </c>
      <c r="BD15" s="25" t="str">
        <f t="shared" si="3"/>
        <v/>
      </c>
      <c r="BE15" s="25" t="str">
        <f t="shared" si="3"/>
        <v/>
      </c>
      <c r="BF15" s="25" t="str">
        <f t="shared" si="3"/>
        <v/>
      </c>
      <c r="BG15" s="25" t="str">
        <f t="shared" si="3"/>
        <v/>
      </c>
      <c r="BH15" s="25" t="str">
        <f t="shared" si="3"/>
        <v/>
      </c>
      <c r="BI15" s="25" t="str">
        <f t="shared" si="3"/>
        <v/>
      </c>
      <c r="BJ15" s="25" t="str">
        <f t="shared" si="3"/>
        <v/>
      </c>
      <c r="BK15" s="25" t="str">
        <f t="shared" si="3"/>
        <v/>
      </c>
      <c r="BL15" s="25" t="str">
        <f t="shared" si="3"/>
        <v/>
      </c>
      <c r="BM15" s="25" t="str">
        <f t="shared" si="3"/>
        <v/>
      </c>
      <c r="BN15" s="25" t="str">
        <f t="shared" si="3"/>
        <v/>
      </c>
      <c r="BO15" s="26" t="str">
        <f t="shared" ref="BO15" si="17">IF(AL15&lt;&gt;"",SUM(AH15:AL15),"")</f>
        <v/>
      </c>
      <c r="BP15" s="26" t="str">
        <f t="shared" si="5"/>
        <v/>
      </c>
      <c r="BQ15" s="27" t="str">
        <f t="shared" si="6"/>
        <v/>
      </c>
      <c r="BR15" s="27" t="str">
        <f t="shared" si="7"/>
        <v/>
      </c>
      <c r="BS15" s="28" t="str">
        <f t="shared" si="8"/>
        <v/>
      </c>
      <c r="BT15" s="28" t="str">
        <f t="shared" si="9"/>
        <v/>
      </c>
    </row>
    <row r="16" spans="1:72">
      <c r="A16" s="11" t="s">
        <v>112</v>
      </c>
      <c r="B16" s="11">
        <v>102</v>
      </c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>
        <v>1</v>
      </c>
      <c r="R16" s="24">
        <v>1</v>
      </c>
      <c r="S16" s="24"/>
      <c r="T16" s="24"/>
      <c r="U16" s="24"/>
      <c r="V16" s="24"/>
      <c r="W16" s="24"/>
      <c r="X16" s="24"/>
      <c r="Y16" s="24"/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/>
      <c r="AF16" s="24"/>
      <c r="AG16" s="24"/>
      <c r="AH16" s="23" t="str">
        <f t="shared" si="0"/>
        <v/>
      </c>
      <c r="AI16" s="23" t="str">
        <f t="shared" si="1"/>
        <v/>
      </c>
      <c r="AJ16" s="23" t="str">
        <f t="shared" si="1"/>
        <v/>
      </c>
      <c r="AK16" s="23" t="str">
        <f t="shared" si="1"/>
        <v/>
      </c>
      <c r="AL16" s="23" t="str">
        <f t="shared" si="1"/>
        <v/>
      </c>
      <c r="AM16" s="24">
        <f t="shared" si="2"/>
        <v>1</v>
      </c>
      <c r="AN16" s="24">
        <f t="shared" si="2"/>
        <v>1</v>
      </c>
      <c r="AO16" s="24">
        <f t="shared" si="2"/>
        <v>1</v>
      </c>
      <c r="AP16" s="24">
        <f t="shared" si="2"/>
        <v>1</v>
      </c>
      <c r="AQ16" s="24">
        <f t="shared" si="2"/>
        <v>1</v>
      </c>
      <c r="AR16" s="24">
        <f t="shared" si="2"/>
        <v>1</v>
      </c>
      <c r="AS16" s="24">
        <f t="shared" si="2"/>
        <v>1</v>
      </c>
      <c r="AT16" s="24" t="str">
        <f t="shared" si="2"/>
        <v/>
      </c>
      <c r="AU16" s="24" t="str">
        <f t="shared" si="2"/>
        <v/>
      </c>
      <c r="AV16" s="24" t="str">
        <f t="shared" si="2"/>
        <v/>
      </c>
      <c r="AW16" s="24" t="str">
        <f t="shared" si="2"/>
        <v/>
      </c>
      <c r="AX16" s="24" t="str">
        <f t="shared" si="2"/>
        <v/>
      </c>
      <c r="AY16" s="25">
        <f t="shared" si="3"/>
        <v>1</v>
      </c>
      <c r="AZ16" s="25">
        <f t="shared" si="3"/>
        <v>1</v>
      </c>
      <c r="BA16" s="25">
        <f t="shared" si="3"/>
        <v>1</v>
      </c>
      <c r="BB16" s="25">
        <f t="shared" si="3"/>
        <v>1</v>
      </c>
      <c r="BC16" s="25">
        <f t="shared" si="3"/>
        <v>1</v>
      </c>
      <c r="BD16" s="25">
        <f t="shared" si="3"/>
        <v>1</v>
      </c>
      <c r="BE16" s="25">
        <f t="shared" si="3"/>
        <v>1</v>
      </c>
      <c r="BF16" s="25" t="str">
        <f t="shared" si="3"/>
        <v/>
      </c>
      <c r="BG16" s="25" t="str">
        <f t="shared" si="3"/>
        <v/>
      </c>
      <c r="BH16" s="25" t="str">
        <f t="shared" si="3"/>
        <v/>
      </c>
      <c r="BI16" s="25" t="str">
        <f t="shared" si="3"/>
        <v/>
      </c>
      <c r="BJ16" s="25" t="str">
        <f t="shared" si="3"/>
        <v/>
      </c>
      <c r="BK16" s="25" t="str">
        <f t="shared" si="3"/>
        <v/>
      </c>
      <c r="BL16" s="25" t="str">
        <f t="shared" si="3"/>
        <v/>
      </c>
      <c r="BM16" s="25" t="str">
        <f t="shared" si="3"/>
        <v/>
      </c>
      <c r="BN16" s="25" t="str">
        <f t="shared" si="3"/>
        <v/>
      </c>
      <c r="BO16" s="26" t="str">
        <f t="shared" si="4"/>
        <v/>
      </c>
      <c r="BP16" s="26" t="str">
        <f t="shared" si="5"/>
        <v/>
      </c>
      <c r="BQ16" s="27" t="str">
        <f t="shared" si="6"/>
        <v/>
      </c>
      <c r="BR16" s="27" t="str">
        <f t="shared" si="7"/>
        <v/>
      </c>
      <c r="BS16" s="28" t="str">
        <f t="shared" si="8"/>
        <v/>
      </c>
      <c r="BT16" s="28" t="str">
        <f t="shared" si="9"/>
        <v/>
      </c>
    </row>
    <row r="17" spans="1:72">
      <c r="A17" s="11" t="s">
        <v>113</v>
      </c>
      <c r="B17" s="11">
        <v>101</v>
      </c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>
        <v>2</v>
      </c>
      <c r="R17" s="24">
        <v>2</v>
      </c>
      <c r="S17" s="24"/>
      <c r="T17" s="24"/>
      <c r="U17" s="24"/>
      <c r="V17" s="24"/>
      <c r="W17" s="24"/>
      <c r="X17" s="24"/>
      <c r="Y17" s="24"/>
      <c r="Z17" s="24"/>
      <c r="AA17" s="24"/>
      <c r="AB17" s="24">
        <v>2</v>
      </c>
      <c r="AC17" s="24">
        <v>2</v>
      </c>
      <c r="AD17" s="24">
        <v>2</v>
      </c>
      <c r="AE17" s="24"/>
      <c r="AF17" s="24"/>
      <c r="AG17" s="24"/>
      <c r="AH17" s="23" t="str">
        <f t="shared" si="0"/>
        <v/>
      </c>
      <c r="AI17" s="23" t="str">
        <f t="shared" si="1"/>
        <v/>
      </c>
      <c r="AJ17" s="23" t="str">
        <f t="shared" si="1"/>
        <v/>
      </c>
      <c r="AK17" s="23" t="str">
        <f t="shared" si="1"/>
        <v/>
      </c>
      <c r="AL17" s="23" t="str">
        <f t="shared" si="1"/>
        <v/>
      </c>
      <c r="AM17" s="24">
        <f t="shared" si="2"/>
        <v>2</v>
      </c>
      <c r="AN17" s="24">
        <f t="shared" si="2"/>
        <v>2</v>
      </c>
      <c r="AO17" s="24">
        <f t="shared" si="2"/>
        <v>2</v>
      </c>
      <c r="AP17" s="24">
        <f t="shared" si="2"/>
        <v>2</v>
      </c>
      <c r="AQ17" s="24">
        <f t="shared" si="2"/>
        <v>2</v>
      </c>
      <c r="AR17" s="24" t="str">
        <f t="shared" si="2"/>
        <v/>
      </c>
      <c r="AS17" s="24" t="str">
        <f t="shared" si="2"/>
        <v/>
      </c>
      <c r="AT17" s="24" t="str">
        <f t="shared" si="2"/>
        <v/>
      </c>
      <c r="AU17" s="24" t="str">
        <f t="shared" si="2"/>
        <v/>
      </c>
      <c r="AV17" s="24" t="str">
        <f t="shared" si="2"/>
        <v/>
      </c>
      <c r="AW17" s="24" t="str">
        <f t="shared" si="2"/>
        <v/>
      </c>
      <c r="AX17" s="24" t="str">
        <f t="shared" si="2"/>
        <v/>
      </c>
      <c r="AY17" s="25">
        <f t="shared" si="3"/>
        <v>2</v>
      </c>
      <c r="AZ17" s="25">
        <f t="shared" si="3"/>
        <v>2</v>
      </c>
      <c r="BA17" s="25">
        <f t="shared" si="3"/>
        <v>2</v>
      </c>
      <c r="BB17" s="25">
        <f t="shared" si="3"/>
        <v>2</v>
      </c>
      <c r="BC17" s="25">
        <f t="shared" si="3"/>
        <v>2</v>
      </c>
      <c r="BD17" s="25" t="str">
        <f t="shared" si="3"/>
        <v/>
      </c>
      <c r="BE17" s="25" t="str">
        <f t="shared" si="3"/>
        <v/>
      </c>
      <c r="BF17" s="25" t="str">
        <f t="shared" si="3"/>
        <v/>
      </c>
      <c r="BG17" s="25" t="str">
        <f t="shared" si="3"/>
        <v/>
      </c>
      <c r="BH17" s="25" t="str">
        <f t="shared" si="3"/>
        <v/>
      </c>
      <c r="BI17" s="25" t="str">
        <f t="shared" si="3"/>
        <v/>
      </c>
      <c r="BJ17" s="25" t="str">
        <f t="shared" si="3"/>
        <v/>
      </c>
      <c r="BK17" s="25" t="str">
        <f t="shared" si="3"/>
        <v/>
      </c>
      <c r="BL17" s="25" t="str">
        <f t="shared" si="3"/>
        <v/>
      </c>
      <c r="BM17" s="25" t="str">
        <f t="shared" si="3"/>
        <v/>
      </c>
      <c r="BN17" s="25" t="str">
        <f t="shared" si="3"/>
        <v/>
      </c>
      <c r="BO17" s="26" t="str">
        <f t="shared" ref="BO17:BO18" si="18">IF(AL17&lt;&gt;"",SUM(AH17:AL17),"")</f>
        <v/>
      </c>
      <c r="BP17" s="26" t="str">
        <f t="shared" si="5"/>
        <v/>
      </c>
      <c r="BQ17" s="27" t="str">
        <f t="shared" ref="BQ17:BQ18" si="19">IF(AX17&lt;&gt;"",SUM(AM17:AX17),"")</f>
        <v/>
      </c>
      <c r="BR17" s="27" t="str">
        <f t="shared" si="7"/>
        <v/>
      </c>
      <c r="BS17" s="28" t="str">
        <f t="shared" ref="BS17:BS18" si="20">IF(BN17&lt;&gt;"",SUM(AY17:BN17),"")</f>
        <v/>
      </c>
      <c r="BT17" s="28" t="str">
        <f t="shared" si="9"/>
        <v/>
      </c>
    </row>
    <row r="18" spans="1:72"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 t="str">
        <f t="shared" si="0"/>
        <v/>
      </c>
      <c r="AI18" s="23" t="str">
        <f t="shared" si="1"/>
        <v/>
      </c>
      <c r="AJ18" s="23" t="str">
        <f t="shared" si="1"/>
        <v/>
      </c>
      <c r="AK18" s="23" t="str">
        <f t="shared" si="1"/>
        <v/>
      </c>
      <c r="AL18" s="23" t="str">
        <f t="shared" si="1"/>
        <v/>
      </c>
      <c r="AM18" s="24" t="str">
        <f t="shared" si="2"/>
        <v/>
      </c>
      <c r="AN18" s="24" t="str">
        <f t="shared" si="2"/>
        <v/>
      </c>
      <c r="AO18" s="24" t="str">
        <f t="shared" si="2"/>
        <v/>
      </c>
      <c r="AP18" s="24" t="str">
        <f t="shared" si="2"/>
        <v/>
      </c>
      <c r="AQ18" s="24" t="str">
        <f t="shared" si="2"/>
        <v/>
      </c>
      <c r="AR18" s="24" t="str">
        <f t="shared" si="2"/>
        <v/>
      </c>
      <c r="AS18" s="24" t="str">
        <f t="shared" si="2"/>
        <v/>
      </c>
      <c r="AT18" s="24" t="str">
        <f t="shared" si="2"/>
        <v/>
      </c>
      <c r="AU18" s="24" t="str">
        <f t="shared" si="2"/>
        <v/>
      </c>
      <c r="AV18" s="24" t="str">
        <f t="shared" si="2"/>
        <v/>
      </c>
      <c r="AW18" s="24" t="str">
        <f t="shared" si="2"/>
        <v/>
      </c>
      <c r="AX18" s="24" t="str">
        <f t="shared" si="2"/>
        <v/>
      </c>
      <c r="AY18" s="25" t="str">
        <f t="shared" si="3"/>
        <v/>
      </c>
      <c r="AZ18" s="25" t="str">
        <f t="shared" si="3"/>
        <v/>
      </c>
      <c r="BA18" s="25" t="str">
        <f t="shared" si="3"/>
        <v/>
      </c>
      <c r="BB18" s="25" t="str">
        <f t="shared" si="3"/>
        <v/>
      </c>
      <c r="BC18" s="25" t="str">
        <f t="shared" si="3"/>
        <v/>
      </c>
      <c r="BD18" s="25" t="str">
        <f t="shared" si="3"/>
        <v/>
      </c>
      <c r="BE18" s="25" t="str">
        <f t="shared" si="3"/>
        <v/>
      </c>
      <c r="BF18" s="25" t="str">
        <f t="shared" si="3"/>
        <v/>
      </c>
      <c r="BG18" s="25" t="str">
        <f t="shared" si="3"/>
        <v/>
      </c>
      <c r="BH18" s="25" t="str">
        <f t="shared" si="3"/>
        <v/>
      </c>
      <c r="BI18" s="25" t="str">
        <f t="shared" si="3"/>
        <v/>
      </c>
      <c r="BJ18" s="25" t="str">
        <f t="shared" si="3"/>
        <v/>
      </c>
      <c r="BK18" s="25" t="str">
        <f t="shared" si="3"/>
        <v/>
      </c>
      <c r="BL18" s="25" t="str">
        <f t="shared" si="3"/>
        <v/>
      </c>
      <c r="BM18" s="25" t="str">
        <f t="shared" si="3"/>
        <v/>
      </c>
      <c r="BN18" s="25" t="str">
        <f t="shared" si="3"/>
        <v/>
      </c>
      <c r="BO18" s="26" t="str">
        <f t="shared" si="18"/>
        <v/>
      </c>
      <c r="BP18" s="26" t="str">
        <f t="shared" si="5"/>
        <v/>
      </c>
      <c r="BQ18" s="27" t="str">
        <f t="shared" si="19"/>
        <v/>
      </c>
      <c r="BR18" s="27" t="str">
        <f t="shared" si="7"/>
        <v/>
      </c>
      <c r="BS18" s="28" t="str">
        <f t="shared" si="20"/>
        <v/>
      </c>
      <c r="BT18" s="28" t="str">
        <f t="shared" si="9"/>
        <v/>
      </c>
    </row>
  </sheetData>
  <mergeCells count="6">
    <mergeCell ref="BS8:BT9"/>
    <mergeCell ref="AH8:AL9"/>
    <mergeCell ref="AM8:AX9"/>
    <mergeCell ref="AY8:BN9"/>
    <mergeCell ref="BO8:BP9"/>
    <mergeCell ref="BQ8:BR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topLeftCell="A7" workbookViewId="0">
      <selection activeCell="AF8" sqref="AF8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7" width="3.6640625" customWidth="1"/>
    <col min="68" max="68" width="5" bestFit="1" customWidth="1"/>
    <col min="69" max="73" width="5" customWidth="1"/>
  </cols>
  <sheetData>
    <row r="1" spans="1:73">
      <c r="A1" s="12" t="s">
        <v>53</v>
      </c>
      <c r="B1" s="13">
        <f>COUNTIF(C$9:AH$9,"D")</f>
        <v>8</v>
      </c>
      <c r="C1" s="20"/>
    </row>
    <row r="2" spans="1:73">
      <c r="A2" s="12" t="s">
        <v>54</v>
      </c>
      <c r="B2" s="13">
        <f>ROUNDUP(B1*0.51,0)</f>
        <v>5</v>
      </c>
      <c r="C2" s="20"/>
    </row>
    <row r="3" spans="1:73">
      <c r="A3" s="12" t="s">
        <v>55</v>
      </c>
      <c r="B3" s="13">
        <f>COUNTIF(C$9:AH$9,"B")</f>
        <v>24</v>
      </c>
      <c r="C3" s="20"/>
    </row>
    <row r="4" spans="1:73">
      <c r="A4" s="12" t="s">
        <v>56</v>
      </c>
      <c r="B4" s="13">
        <f>ROUNDUP(B3*0.51,0)</f>
        <v>13</v>
      </c>
      <c r="C4" s="20"/>
    </row>
    <row r="5" spans="1:73">
      <c r="A5" s="12" t="s">
        <v>57</v>
      </c>
      <c r="B5" s="13">
        <f>COUNTA(C9:AH9)</f>
        <v>32</v>
      </c>
      <c r="C5" s="20"/>
    </row>
    <row r="6" spans="1:73">
      <c r="A6" s="12" t="s">
        <v>58</v>
      </c>
      <c r="B6" s="13">
        <f>ROUNDUP(B5*0.51,0)</f>
        <v>17</v>
      </c>
      <c r="C6" s="20"/>
    </row>
    <row r="8" spans="1:73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145</v>
      </c>
      <c r="Z8" s="4" t="s">
        <v>146</v>
      </c>
      <c r="AA8" s="4" t="s">
        <v>23</v>
      </c>
      <c r="AB8" s="4" t="s">
        <v>24</v>
      </c>
      <c r="AC8" s="4" t="s">
        <v>25</v>
      </c>
      <c r="AD8" s="4" t="s">
        <v>26</v>
      </c>
      <c r="AE8" s="4" t="s">
        <v>27</v>
      </c>
      <c r="AF8" s="4" t="s">
        <v>31</v>
      </c>
      <c r="AG8" s="4" t="s">
        <v>30</v>
      </c>
      <c r="AH8" s="4" t="s">
        <v>29</v>
      </c>
      <c r="AI8" s="36" t="s">
        <v>48</v>
      </c>
      <c r="AJ8" s="37"/>
      <c r="AK8" s="37"/>
      <c r="AL8" s="37"/>
      <c r="AM8" s="38"/>
      <c r="AN8" s="42" t="s">
        <v>49</v>
      </c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51"/>
      <c r="AZ8" s="46" t="s">
        <v>59</v>
      </c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36" t="s">
        <v>0</v>
      </c>
      <c r="BQ8" s="38"/>
      <c r="BR8" s="47" t="s">
        <v>9</v>
      </c>
      <c r="BS8" s="48"/>
      <c r="BT8" s="32" t="s">
        <v>62</v>
      </c>
      <c r="BU8" s="33"/>
    </row>
    <row r="9" spans="1:73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10" t="s">
        <v>51</v>
      </c>
      <c r="AH9" s="10" t="s">
        <v>51</v>
      </c>
      <c r="AI9" s="39"/>
      <c r="AJ9" s="40"/>
      <c r="AK9" s="40"/>
      <c r="AL9" s="40"/>
      <c r="AM9" s="41"/>
      <c r="AN9" s="4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52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39"/>
      <c r="BQ9" s="41"/>
      <c r="BR9" s="49"/>
      <c r="BS9" s="50"/>
      <c r="BT9" s="34"/>
      <c r="BU9" s="35"/>
    </row>
    <row r="10" spans="1:73">
      <c r="B10" s="1" t="s">
        <v>33</v>
      </c>
      <c r="C10" s="5">
        <v>15</v>
      </c>
      <c r="D10" s="5">
        <v>10</v>
      </c>
      <c r="E10" s="5">
        <v>8</v>
      </c>
      <c r="F10" s="5">
        <v>9</v>
      </c>
      <c r="G10" s="5">
        <v>7</v>
      </c>
      <c r="H10" s="5">
        <v>8</v>
      </c>
      <c r="I10" s="5">
        <v>10</v>
      </c>
      <c r="J10" s="5"/>
      <c r="K10" s="6">
        <v>6</v>
      </c>
      <c r="L10" s="6">
        <v>6</v>
      </c>
      <c r="M10" s="6">
        <v>6</v>
      </c>
      <c r="N10" s="6">
        <v>4</v>
      </c>
      <c r="O10" s="6">
        <v>4</v>
      </c>
      <c r="P10" s="6">
        <v>4</v>
      </c>
      <c r="Q10" s="6">
        <v>9</v>
      </c>
      <c r="R10" s="6">
        <v>9</v>
      </c>
      <c r="S10" s="6">
        <v>9</v>
      </c>
      <c r="T10" s="6">
        <v>12</v>
      </c>
      <c r="U10" s="6">
        <v>12</v>
      </c>
      <c r="V10" s="6">
        <v>12</v>
      </c>
      <c r="W10" s="6">
        <v>12</v>
      </c>
      <c r="X10" s="6">
        <v>12</v>
      </c>
      <c r="Y10" s="6">
        <v>12</v>
      </c>
      <c r="Z10" s="6">
        <v>12</v>
      </c>
      <c r="AA10" s="6">
        <v>9</v>
      </c>
      <c r="AB10" s="6">
        <v>9</v>
      </c>
      <c r="AC10" s="6">
        <v>5</v>
      </c>
      <c r="AD10" s="6">
        <v>6</v>
      </c>
      <c r="AE10" s="6">
        <v>6</v>
      </c>
      <c r="AF10" s="6">
        <v>3</v>
      </c>
      <c r="AG10" s="6">
        <v>4</v>
      </c>
      <c r="AH10" s="6">
        <v>4</v>
      </c>
      <c r="AI10" s="9">
        <v>1</v>
      </c>
      <c r="AJ10" s="9">
        <v>2</v>
      </c>
      <c r="AK10" s="9">
        <v>3</v>
      </c>
      <c r="AL10" s="9">
        <v>4</v>
      </c>
      <c r="AM10" s="9">
        <v>5</v>
      </c>
      <c r="AN10" s="10">
        <v>1</v>
      </c>
      <c r="AO10" s="10">
        <v>2</v>
      </c>
      <c r="AP10" s="10">
        <v>3</v>
      </c>
      <c r="AQ10" s="10">
        <v>4</v>
      </c>
      <c r="AR10" s="10">
        <v>5</v>
      </c>
      <c r="AS10" s="10">
        <v>6</v>
      </c>
      <c r="AT10" s="10">
        <v>7</v>
      </c>
      <c r="AU10" s="10">
        <v>8</v>
      </c>
      <c r="AV10" s="10">
        <v>9</v>
      </c>
      <c r="AW10" s="10">
        <v>10</v>
      </c>
      <c r="AX10" s="10">
        <v>11</v>
      </c>
      <c r="AY10" s="10">
        <v>12</v>
      </c>
      <c r="AZ10" s="16">
        <v>1</v>
      </c>
      <c r="BA10" s="16">
        <v>2</v>
      </c>
      <c r="BB10" s="16">
        <v>3</v>
      </c>
      <c r="BC10" s="16">
        <v>4</v>
      </c>
      <c r="BD10" s="16">
        <v>5</v>
      </c>
      <c r="BE10" s="16">
        <v>6</v>
      </c>
      <c r="BF10" s="16">
        <v>7</v>
      </c>
      <c r="BG10" s="16">
        <v>8</v>
      </c>
      <c r="BH10" s="16">
        <v>9</v>
      </c>
      <c r="BI10" s="16">
        <v>10</v>
      </c>
      <c r="BJ10" s="16">
        <v>11</v>
      </c>
      <c r="BK10" s="16">
        <v>12</v>
      </c>
      <c r="BL10" s="16">
        <v>13</v>
      </c>
      <c r="BM10" s="16">
        <v>14</v>
      </c>
      <c r="BN10" s="16">
        <v>15</v>
      </c>
      <c r="BO10" s="16">
        <v>16</v>
      </c>
      <c r="BP10" s="9" t="s">
        <v>60</v>
      </c>
      <c r="BQ10" s="9" t="s">
        <v>61</v>
      </c>
      <c r="BR10" s="10" t="s">
        <v>60</v>
      </c>
      <c r="BS10" s="10" t="s">
        <v>61</v>
      </c>
      <c r="BT10" s="16" t="s">
        <v>60</v>
      </c>
      <c r="BU10" s="16" t="s">
        <v>61</v>
      </c>
    </row>
    <row r="11" spans="1:73">
      <c r="A11" s="11" t="s">
        <v>73</v>
      </c>
      <c r="B11" s="11">
        <v>46961</v>
      </c>
      <c r="C11" s="23"/>
      <c r="D11" s="23">
        <v>2</v>
      </c>
      <c r="E11" s="23">
        <v>7</v>
      </c>
      <c r="F11" s="23">
        <v>4</v>
      </c>
      <c r="G11" s="23">
        <v>6</v>
      </c>
      <c r="H11" s="23">
        <v>3</v>
      </c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3">
        <f>IF(ISNUMBER(LARGE($C11:$J11,AI$10)),LARGE($C11:$J11,AI$10),"")</f>
        <v>7</v>
      </c>
      <c r="AJ11" s="23">
        <f t="shared" ref="AJ11:AM37" si="0">IF(ISNUMBER(LARGE($C11:$J11,AJ$10)),LARGE($C11:$J11,AJ$10),"")</f>
        <v>6</v>
      </c>
      <c r="AK11" s="23">
        <f t="shared" si="0"/>
        <v>4</v>
      </c>
      <c r="AL11" s="23">
        <f t="shared" si="0"/>
        <v>3</v>
      </c>
      <c r="AM11" s="23">
        <f t="shared" si="0"/>
        <v>2</v>
      </c>
      <c r="AN11" s="24" t="str">
        <f t="shared" ref="AN11:AY20" si="1">IF(ISNUMBER(LARGE($K11:$AH11,AN$10)),LARGE($K11:$AH11,AN$10),"")</f>
        <v/>
      </c>
      <c r="AO11" s="24" t="str">
        <f t="shared" si="1"/>
        <v/>
      </c>
      <c r="AP11" s="24" t="str">
        <f t="shared" si="1"/>
        <v/>
      </c>
      <c r="AQ11" s="24" t="str">
        <f t="shared" si="1"/>
        <v/>
      </c>
      <c r="AR11" s="24" t="str">
        <f t="shared" si="1"/>
        <v/>
      </c>
      <c r="AS11" s="24" t="str">
        <f t="shared" si="1"/>
        <v/>
      </c>
      <c r="AT11" s="24" t="str">
        <f t="shared" si="1"/>
        <v/>
      </c>
      <c r="AU11" s="24" t="str">
        <f t="shared" si="1"/>
        <v/>
      </c>
      <c r="AV11" s="24" t="str">
        <f t="shared" si="1"/>
        <v/>
      </c>
      <c r="AW11" s="24" t="str">
        <f t="shared" si="1"/>
        <v/>
      </c>
      <c r="AX11" s="24" t="str">
        <f t="shared" si="1"/>
        <v/>
      </c>
      <c r="AY11" s="24" t="str">
        <f t="shared" si="1"/>
        <v/>
      </c>
      <c r="AZ11" s="25">
        <f t="shared" ref="AZ11:BO20" si="2">IF(ISNUMBER(LARGE($C11:$AH11,AZ$10)),LARGE($C11:$AH11,AZ$10),"")</f>
        <v>7</v>
      </c>
      <c r="BA11" s="25">
        <f t="shared" si="2"/>
        <v>6</v>
      </c>
      <c r="BB11" s="25">
        <f t="shared" si="2"/>
        <v>4</v>
      </c>
      <c r="BC11" s="25">
        <f t="shared" si="2"/>
        <v>3</v>
      </c>
      <c r="BD11" s="25">
        <f t="shared" si="2"/>
        <v>2</v>
      </c>
      <c r="BE11" s="25" t="str">
        <f t="shared" si="2"/>
        <v/>
      </c>
      <c r="BF11" s="25" t="str">
        <f t="shared" si="2"/>
        <v/>
      </c>
      <c r="BG11" s="25" t="str">
        <f t="shared" si="2"/>
        <v/>
      </c>
      <c r="BH11" s="25" t="str">
        <f t="shared" si="2"/>
        <v/>
      </c>
      <c r="BI11" s="25" t="str">
        <f t="shared" si="2"/>
        <v/>
      </c>
      <c r="BJ11" s="25" t="str">
        <f t="shared" si="2"/>
        <v/>
      </c>
      <c r="BK11" s="25" t="str">
        <f t="shared" si="2"/>
        <v/>
      </c>
      <c r="BL11" s="25" t="str">
        <f t="shared" si="2"/>
        <v/>
      </c>
      <c r="BM11" s="25" t="str">
        <f t="shared" si="2"/>
        <v/>
      </c>
      <c r="BN11" s="25" t="str">
        <f t="shared" si="2"/>
        <v/>
      </c>
      <c r="BO11" s="25" t="str">
        <f t="shared" si="2"/>
        <v/>
      </c>
      <c r="BP11" s="26">
        <f>IF(AM11&lt;&gt;"",SUM(AI11:AM11),"")</f>
        <v>22</v>
      </c>
      <c r="BQ11" s="26">
        <f>IF(BP11&lt;&gt;"",RANK(BP11,BP$11:BP$34,0),"")</f>
        <v>3</v>
      </c>
      <c r="BR11" s="27" t="str">
        <f>IF(AY11&lt;&gt;"",SUM(AN11:AY11),"")</f>
        <v/>
      </c>
      <c r="BS11" s="27" t="str">
        <f>IF(BR11&lt;&gt;"",RANK(BR11,BR$11:BR$34,0),"")</f>
        <v/>
      </c>
      <c r="BT11" s="28" t="str">
        <f>IF(BO11&lt;&gt;"",SUM(AZ11:BO11),"")</f>
        <v/>
      </c>
      <c r="BU11" s="28" t="str">
        <f>IF(BT11&lt;&gt;"",RANK(BT11,BT$11:BT$34,0),"")</f>
        <v/>
      </c>
    </row>
    <row r="12" spans="1:73">
      <c r="A12" s="11" t="s">
        <v>136</v>
      </c>
      <c r="B12" s="11">
        <v>7828</v>
      </c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3" t="str">
        <f t="shared" ref="AI12:AI37" si="3">IF(ISNUMBER(LARGE($C12:$J12,AI$10)),LARGE($C12:$J12,AI$10),"")</f>
        <v/>
      </c>
      <c r="AJ12" s="23" t="str">
        <f t="shared" si="0"/>
        <v/>
      </c>
      <c r="AK12" s="23" t="str">
        <f t="shared" si="0"/>
        <v/>
      </c>
      <c r="AL12" s="23" t="str">
        <f t="shared" si="0"/>
        <v/>
      </c>
      <c r="AM12" s="23" t="str">
        <f t="shared" si="0"/>
        <v/>
      </c>
      <c r="AN12" s="24" t="str">
        <f t="shared" si="1"/>
        <v/>
      </c>
      <c r="AO12" s="24" t="str">
        <f t="shared" si="1"/>
        <v/>
      </c>
      <c r="AP12" s="24" t="str">
        <f t="shared" si="1"/>
        <v/>
      </c>
      <c r="AQ12" s="24" t="str">
        <f t="shared" si="1"/>
        <v/>
      </c>
      <c r="AR12" s="24" t="str">
        <f t="shared" si="1"/>
        <v/>
      </c>
      <c r="AS12" s="24" t="str">
        <f t="shared" si="1"/>
        <v/>
      </c>
      <c r="AT12" s="24" t="str">
        <f t="shared" si="1"/>
        <v/>
      </c>
      <c r="AU12" s="24" t="str">
        <f t="shared" si="1"/>
        <v/>
      </c>
      <c r="AV12" s="24" t="str">
        <f t="shared" si="1"/>
        <v/>
      </c>
      <c r="AW12" s="24" t="str">
        <f t="shared" si="1"/>
        <v/>
      </c>
      <c r="AX12" s="24" t="str">
        <f t="shared" si="1"/>
        <v/>
      </c>
      <c r="AY12" s="24" t="str">
        <f t="shared" si="1"/>
        <v/>
      </c>
      <c r="AZ12" s="25" t="str">
        <f t="shared" si="2"/>
        <v/>
      </c>
      <c r="BA12" s="25" t="str">
        <f t="shared" si="2"/>
        <v/>
      </c>
      <c r="BB12" s="25" t="str">
        <f t="shared" si="2"/>
        <v/>
      </c>
      <c r="BC12" s="25" t="str">
        <f t="shared" si="2"/>
        <v/>
      </c>
      <c r="BD12" s="25" t="str">
        <f t="shared" si="2"/>
        <v/>
      </c>
      <c r="BE12" s="25" t="str">
        <f t="shared" si="2"/>
        <v/>
      </c>
      <c r="BF12" s="25" t="str">
        <f t="shared" si="2"/>
        <v/>
      </c>
      <c r="BG12" s="25" t="str">
        <f t="shared" si="2"/>
        <v/>
      </c>
      <c r="BH12" s="25" t="str">
        <f t="shared" si="2"/>
        <v/>
      </c>
      <c r="BI12" s="25" t="str">
        <f t="shared" si="2"/>
        <v/>
      </c>
      <c r="BJ12" s="25" t="str">
        <f t="shared" si="2"/>
        <v/>
      </c>
      <c r="BK12" s="25" t="str">
        <f t="shared" si="2"/>
        <v/>
      </c>
      <c r="BL12" s="25" t="str">
        <f t="shared" si="2"/>
        <v/>
      </c>
      <c r="BM12" s="25" t="str">
        <f t="shared" si="2"/>
        <v/>
      </c>
      <c r="BN12" s="25" t="str">
        <f t="shared" si="2"/>
        <v/>
      </c>
      <c r="BO12" s="25" t="str">
        <f t="shared" si="2"/>
        <v/>
      </c>
      <c r="BP12" s="26" t="str">
        <f t="shared" ref="BP12" si="4">IF(AM12&lt;&gt;"",SUM(AI12:AM12),"")</f>
        <v/>
      </c>
      <c r="BQ12" s="26" t="str">
        <f t="shared" ref="BQ12" si="5">IF(BP12&lt;&gt;"",RANK(BP12,BP$11:BP$34,0),"")</f>
        <v/>
      </c>
      <c r="BR12" s="27" t="str">
        <f t="shared" ref="BR12" si="6">IF(AY12&lt;&gt;"",SUM(AN12:AY12),"")</f>
        <v/>
      </c>
      <c r="BS12" s="27" t="str">
        <f t="shared" ref="BS12" si="7">IF(BR12&lt;&gt;"",RANK(BR12,BR$11:BR$34,0),"")</f>
        <v/>
      </c>
      <c r="BT12" s="28" t="str">
        <f t="shared" ref="BT12" si="8">IF(BO12&lt;&gt;"",SUM(AZ12:BO12),"")</f>
        <v/>
      </c>
      <c r="BU12" s="28" t="str">
        <f t="shared" ref="BU12" si="9">IF(BT12&lt;&gt;"",RANK(BT12,BT$11:BT$34,0),"")</f>
        <v/>
      </c>
    </row>
    <row r="13" spans="1:73">
      <c r="A13" s="11" t="s">
        <v>43</v>
      </c>
      <c r="B13" s="11">
        <v>7262</v>
      </c>
      <c r="C13" s="23">
        <v>5</v>
      </c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3">
        <f t="shared" si="3"/>
        <v>5</v>
      </c>
      <c r="AJ13" s="23" t="str">
        <f t="shared" si="0"/>
        <v/>
      </c>
      <c r="AK13" s="23" t="str">
        <f t="shared" si="0"/>
        <v/>
      </c>
      <c r="AL13" s="23" t="str">
        <f t="shared" si="0"/>
        <v/>
      </c>
      <c r="AM13" s="23" t="str">
        <f t="shared" si="0"/>
        <v/>
      </c>
      <c r="AN13" s="24" t="str">
        <f t="shared" si="1"/>
        <v/>
      </c>
      <c r="AO13" s="24" t="str">
        <f t="shared" si="1"/>
        <v/>
      </c>
      <c r="AP13" s="24" t="str">
        <f t="shared" si="1"/>
        <v/>
      </c>
      <c r="AQ13" s="24" t="str">
        <f t="shared" si="1"/>
        <v/>
      </c>
      <c r="AR13" s="24" t="str">
        <f t="shared" si="1"/>
        <v/>
      </c>
      <c r="AS13" s="24" t="str">
        <f t="shared" si="1"/>
        <v/>
      </c>
      <c r="AT13" s="24" t="str">
        <f t="shared" si="1"/>
        <v/>
      </c>
      <c r="AU13" s="24" t="str">
        <f t="shared" si="1"/>
        <v/>
      </c>
      <c r="AV13" s="24" t="str">
        <f t="shared" si="1"/>
        <v/>
      </c>
      <c r="AW13" s="24" t="str">
        <f t="shared" si="1"/>
        <v/>
      </c>
      <c r="AX13" s="24" t="str">
        <f t="shared" si="1"/>
        <v/>
      </c>
      <c r="AY13" s="24" t="str">
        <f t="shared" si="1"/>
        <v/>
      </c>
      <c r="AZ13" s="25">
        <f t="shared" si="2"/>
        <v>5</v>
      </c>
      <c r="BA13" s="25" t="str">
        <f t="shared" si="2"/>
        <v/>
      </c>
      <c r="BB13" s="25" t="str">
        <f t="shared" si="2"/>
        <v/>
      </c>
      <c r="BC13" s="25" t="str">
        <f t="shared" si="2"/>
        <v/>
      </c>
      <c r="BD13" s="25" t="str">
        <f t="shared" si="2"/>
        <v/>
      </c>
      <c r="BE13" s="25" t="str">
        <f t="shared" si="2"/>
        <v/>
      </c>
      <c r="BF13" s="25" t="str">
        <f t="shared" si="2"/>
        <v/>
      </c>
      <c r="BG13" s="25" t="str">
        <f t="shared" si="2"/>
        <v/>
      </c>
      <c r="BH13" s="25" t="str">
        <f t="shared" si="2"/>
        <v/>
      </c>
      <c r="BI13" s="25" t="str">
        <f t="shared" si="2"/>
        <v/>
      </c>
      <c r="BJ13" s="25" t="str">
        <f t="shared" si="2"/>
        <v/>
      </c>
      <c r="BK13" s="25" t="str">
        <f t="shared" si="2"/>
        <v/>
      </c>
      <c r="BL13" s="25" t="str">
        <f t="shared" si="2"/>
        <v/>
      </c>
      <c r="BM13" s="25" t="str">
        <f t="shared" si="2"/>
        <v/>
      </c>
      <c r="BN13" s="25" t="str">
        <f t="shared" si="2"/>
        <v/>
      </c>
      <c r="BO13" s="25" t="str">
        <f t="shared" si="2"/>
        <v/>
      </c>
      <c r="BP13" s="26" t="str">
        <f t="shared" ref="BP13:BP34" si="10">IF(AM13&lt;&gt;"",SUM(AI13:AM13),"")</f>
        <v/>
      </c>
      <c r="BQ13" s="26" t="str">
        <f t="shared" ref="BQ13:BQ34" si="11">IF(BP13&lt;&gt;"",RANK(BP13,BP$11:BP$34,0),"")</f>
        <v/>
      </c>
      <c r="BR13" s="27" t="str">
        <f t="shared" ref="BR13:BR34" si="12">IF(AY13&lt;&gt;"",SUM(AN13:AY13),"")</f>
        <v/>
      </c>
      <c r="BS13" s="27" t="str">
        <f t="shared" ref="BS13:BS34" si="13">IF(BR13&lt;&gt;"",RANK(BR13,BR$11:BR$34,0),"")</f>
        <v/>
      </c>
      <c r="BT13" s="28" t="str">
        <f t="shared" ref="BT13:BT34" si="14">IF(BO13&lt;&gt;"",SUM(AZ13:BO13),"")</f>
        <v/>
      </c>
      <c r="BU13" s="28" t="str">
        <f t="shared" ref="BU13:BU34" si="15">IF(BT13&lt;&gt;"",RANK(BT13,BT$11:BT$34,0),"")</f>
        <v/>
      </c>
    </row>
    <row r="14" spans="1:73">
      <c r="A14" s="11" t="s">
        <v>44</v>
      </c>
      <c r="B14" s="11">
        <v>43513</v>
      </c>
      <c r="C14" s="23">
        <v>4</v>
      </c>
      <c r="D14" s="23">
        <v>1</v>
      </c>
      <c r="E14" s="23"/>
      <c r="F14" s="23">
        <v>8</v>
      </c>
      <c r="G14" s="23">
        <v>2</v>
      </c>
      <c r="H14" s="23">
        <v>2</v>
      </c>
      <c r="I14" s="23">
        <v>0</v>
      </c>
      <c r="J14" s="23"/>
      <c r="K14" s="24">
        <v>2</v>
      </c>
      <c r="L14" s="24">
        <v>3</v>
      </c>
      <c r="M14" s="24">
        <v>3</v>
      </c>
      <c r="N14" s="24"/>
      <c r="O14" s="24"/>
      <c r="P14" s="24"/>
      <c r="Q14" s="24">
        <v>8</v>
      </c>
      <c r="R14" s="24">
        <v>5</v>
      </c>
      <c r="S14" s="24">
        <v>4</v>
      </c>
      <c r="T14" s="24">
        <v>2</v>
      </c>
      <c r="U14" s="24">
        <v>2</v>
      </c>
      <c r="V14" s="24">
        <v>5</v>
      </c>
      <c r="W14" s="24">
        <v>2</v>
      </c>
      <c r="X14" s="24">
        <v>4</v>
      </c>
      <c r="Y14" s="24">
        <v>5</v>
      </c>
      <c r="Z14" s="24">
        <v>3</v>
      </c>
      <c r="AA14" s="24">
        <v>8</v>
      </c>
      <c r="AB14" s="24">
        <v>3</v>
      </c>
      <c r="AC14" s="24">
        <v>2</v>
      </c>
      <c r="AD14" s="24">
        <v>4</v>
      </c>
      <c r="AE14" s="24">
        <v>4</v>
      </c>
      <c r="AF14" s="24">
        <v>2</v>
      </c>
      <c r="AG14" s="24">
        <v>2</v>
      </c>
      <c r="AH14" s="24">
        <v>3</v>
      </c>
      <c r="AI14" s="23">
        <f t="shared" si="3"/>
        <v>8</v>
      </c>
      <c r="AJ14" s="23">
        <f t="shared" si="0"/>
        <v>4</v>
      </c>
      <c r="AK14" s="23">
        <f t="shared" si="0"/>
        <v>2</v>
      </c>
      <c r="AL14" s="23">
        <f t="shared" si="0"/>
        <v>2</v>
      </c>
      <c r="AM14" s="23">
        <f t="shared" si="0"/>
        <v>1</v>
      </c>
      <c r="AN14" s="24">
        <f t="shared" si="1"/>
        <v>8</v>
      </c>
      <c r="AO14" s="24">
        <f t="shared" si="1"/>
        <v>8</v>
      </c>
      <c r="AP14" s="24">
        <f t="shared" si="1"/>
        <v>5</v>
      </c>
      <c r="AQ14" s="24">
        <f t="shared" si="1"/>
        <v>5</v>
      </c>
      <c r="AR14" s="24">
        <f t="shared" si="1"/>
        <v>5</v>
      </c>
      <c r="AS14" s="24">
        <f t="shared" si="1"/>
        <v>4</v>
      </c>
      <c r="AT14" s="24">
        <f t="shared" si="1"/>
        <v>4</v>
      </c>
      <c r="AU14" s="24">
        <f t="shared" si="1"/>
        <v>4</v>
      </c>
      <c r="AV14" s="24">
        <f t="shared" si="1"/>
        <v>4</v>
      </c>
      <c r="AW14" s="24">
        <f t="shared" si="1"/>
        <v>3</v>
      </c>
      <c r="AX14" s="24">
        <f t="shared" si="1"/>
        <v>3</v>
      </c>
      <c r="AY14" s="24">
        <f t="shared" si="1"/>
        <v>3</v>
      </c>
      <c r="AZ14" s="25">
        <f t="shared" si="2"/>
        <v>8</v>
      </c>
      <c r="BA14" s="25">
        <f t="shared" si="2"/>
        <v>8</v>
      </c>
      <c r="BB14" s="25">
        <f t="shared" si="2"/>
        <v>8</v>
      </c>
      <c r="BC14" s="25">
        <f t="shared" si="2"/>
        <v>5</v>
      </c>
      <c r="BD14" s="25">
        <f t="shared" si="2"/>
        <v>5</v>
      </c>
      <c r="BE14" s="25">
        <f t="shared" si="2"/>
        <v>5</v>
      </c>
      <c r="BF14" s="25">
        <f t="shared" si="2"/>
        <v>4</v>
      </c>
      <c r="BG14" s="25">
        <f t="shared" si="2"/>
        <v>4</v>
      </c>
      <c r="BH14" s="25">
        <f t="shared" si="2"/>
        <v>4</v>
      </c>
      <c r="BI14" s="25">
        <f t="shared" si="2"/>
        <v>4</v>
      </c>
      <c r="BJ14" s="25">
        <f t="shared" si="2"/>
        <v>4</v>
      </c>
      <c r="BK14" s="25">
        <f t="shared" si="2"/>
        <v>3</v>
      </c>
      <c r="BL14" s="25">
        <f t="shared" si="2"/>
        <v>3</v>
      </c>
      <c r="BM14" s="25">
        <f t="shared" si="2"/>
        <v>3</v>
      </c>
      <c r="BN14" s="25">
        <f t="shared" si="2"/>
        <v>3</v>
      </c>
      <c r="BO14" s="25">
        <f t="shared" si="2"/>
        <v>3</v>
      </c>
      <c r="BP14" s="26">
        <f t="shared" si="10"/>
        <v>17</v>
      </c>
      <c r="BQ14" s="26">
        <f t="shared" si="11"/>
        <v>6</v>
      </c>
      <c r="BR14" s="27">
        <f t="shared" si="12"/>
        <v>56</v>
      </c>
      <c r="BS14" s="27">
        <f t="shared" si="13"/>
        <v>3</v>
      </c>
      <c r="BT14" s="28">
        <f t="shared" si="14"/>
        <v>74</v>
      </c>
      <c r="BU14" s="28">
        <f t="shared" si="15"/>
        <v>3</v>
      </c>
    </row>
    <row r="15" spans="1:73">
      <c r="A15" s="11" t="s">
        <v>47</v>
      </c>
      <c r="B15" s="11">
        <v>56268</v>
      </c>
      <c r="C15" s="23">
        <v>1</v>
      </c>
      <c r="D15" s="23"/>
      <c r="E15" s="23">
        <v>0</v>
      </c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3">
        <f t="shared" si="3"/>
        <v>1</v>
      </c>
      <c r="AJ15" s="23">
        <f t="shared" si="0"/>
        <v>0</v>
      </c>
      <c r="AK15" s="23" t="str">
        <f t="shared" si="0"/>
        <v/>
      </c>
      <c r="AL15" s="23" t="str">
        <f t="shared" si="0"/>
        <v/>
      </c>
      <c r="AM15" s="23" t="str">
        <f t="shared" si="0"/>
        <v/>
      </c>
      <c r="AN15" s="24" t="str">
        <f t="shared" si="1"/>
        <v/>
      </c>
      <c r="AO15" s="24" t="str">
        <f t="shared" si="1"/>
        <v/>
      </c>
      <c r="AP15" s="24" t="str">
        <f t="shared" si="1"/>
        <v/>
      </c>
      <c r="AQ15" s="24" t="str">
        <f t="shared" si="1"/>
        <v/>
      </c>
      <c r="AR15" s="24" t="str">
        <f t="shared" si="1"/>
        <v/>
      </c>
      <c r="AS15" s="24" t="str">
        <f t="shared" si="1"/>
        <v/>
      </c>
      <c r="AT15" s="24" t="str">
        <f t="shared" si="1"/>
        <v/>
      </c>
      <c r="AU15" s="24" t="str">
        <f t="shared" si="1"/>
        <v/>
      </c>
      <c r="AV15" s="24" t="str">
        <f t="shared" si="1"/>
        <v/>
      </c>
      <c r="AW15" s="24" t="str">
        <f t="shared" si="1"/>
        <v/>
      </c>
      <c r="AX15" s="24" t="str">
        <f t="shared" si="1"/>
        <v/>
      </c>
      <c r="AY15" s="24" t="str">
        <f t="shared" si="1"/>
        <v/>
      </c>
      <c r="AZ15" s="25">
        <f t="shared" si="2"/>
        <v>1</v>
      </c>
      <c r="BA15" s="25">
        <f t="shared" si="2"/>
        <v>0</v>
      </c>
      <c r="BB15" s="25" t="str">
        <f t="shared" si="2"/>
        <v/>
      </c>
      <c r="BC15" s="25" t="str">
        <f t="shared" si="2"/>
        <v/>
      </c>
      <c r="BD15" s="25" t="str">
        <f t="shared" si="2"/>
        <v/>
      </c>
      <c r="BE15" s="25" t="str">
        <f t="shared" si="2"/>
        <v/>
      </c>
      <c r="BF15" s="25" t="str">
        <f t="shared" si="2"/>
        <v/>
      </c>
      <c r="BG15" s="25" t="str">
        <f t="shared" si="2"/>
        <v/>
      </c>
      <c r="BH15" s="25" t="str">
        <f t="shared" si="2"/>
        <v/>
      </c>
      <c r="BI15" s="25" t="str">
        <f t="shared" si="2"/>
        <v/>
      </c>
      <c r="BJ15" s="25" t="str">
        <f t="shared" si="2"/>
        <v/>
      </c>
      <c r="BK15" s="25" t="str">
        <f t="shared" si="2"/>
        <v/>
      </c>
      <c r="BL15" s="25" t="str">
        <f t="shared" si="2"/>
        <v/>
      </c>
      <c r="BM15" s="25" t="str">
        <f t="shared" si="2"/>
        <v/>
      </c>
      <c r="BN15" s="25" t="str">
        <f t="shared" si="2"/>
        <v/>
      </c>
      <c r="BO15" s="25" t="str">
        <f t="shared" si="2"/>
        <v/>
      </c>
      <c r="BP15" s="26" t="str">
        <f t="shared" si="10"/>
        <v/>
      </c>
      <c r="BQ15" s="26" t="str">
        <f t="shared" si="11"/>
        <v/>
      </c>
      <c r="BR15" s="27" t="str">
        <f t="shared" si="12"/>
        <v/>
      </c>
      <c r="BS15" s="27" t="str">
        <f t="shared" si="13"/>
        <v/>
      </c>
      <c r="BT15" s="28" t="str">
        <f t="shared" si="14"/>
        <v/>
      </c>
      <c r="BU15" s="28" t="str">
        <f t="shared" si="15"/>
        <v/>
      </c>
    </row>
    <row r="16" spans="1:73">
      <c r="A16" s="11" t="s">
        <v>38</v>
      </c>
      <c r="B16" s="11">
        <v>97670</v>
      </c>
      <c r="C16" s="23">
        <v>10</v>
      </c>
      <c r="D16" s="23">
        <v>3</v>
      </c>
      <c r="E16" s="23">
        <v>0</v>
      </c>
      <c r="F16" s="23">
        <v>7</v>
      </c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3">
        <f t="shared" si="3"/>
        <v>10</v>
      </c>
      <c r="AJ16" s="23">
        <f t="shared" si="0"/>
        <v>7</v>
      </c>
      <c r="AK16" s="23">
        <f t="shared" si="0"/>
        <v>3</v>
      </c>
      <c r="AL16" s="23">
        <f t="shared" si="0"/>
        <v>0</v>
      </c>
      <c r="AM16" s="23" t="str">
        <f t="shared" si="0"/>
        <v/>
      </c>
      <c r="AN16" s="24" t="str">
        <f t="shared" si="1"/>
        <v/>
      </c>
      <c r="AO16" s="24" t="str">
        <f t="shared" si="1"/>
        <v/>
      </c>
      <c r="AP16" s="24" t="str">
        <f t="shared" si="1"/>
        <v/>
      </c>
      <c r="AQ16" s="24" t="str">
        <f t="shared" si="1"/>
        <v/>
      </c>
      <c r="AR16" s="24" t="str">
        <f t="shared" si="1"/>
        <v/>
      </c>
      <c r="AS16" s="24" t="str">
        <f t="shared" si="1"/>
        <v/>
      </c>
      <c r="AT16" s="24" t="str">
        <f t="shared" si="1"/>
        <v/>
      </c>
      <c r="AU16" s="24" t="str">
        <f t="shared" si="1"/>
        <v/>
      </c>
      <c r="AV16" s="24" t="str">
        <f t="shared" si="1"/>
        <v/>
      </c>
      <c r="AW16" s="24" t="str">
        <f t="shared" si="1"/>
        <v/>
      </c>
      <c r="AX16" s="24" t="str">
        <f t="shared" si="1"/>
        <v/>
      </c>
      <c r="AY16" s="24" t="str">
        <f t="shared" si="1"/>
        <v/>
      </c>
      <c r="AZ16" s="25">
        <f t="shared" si="2"/>
        <v>10</v>
      </c>
      <c r="BA16" s="25">
        <f t="shared" si="2"/>
        <v>7</v>
      </c>
      <c r="BB16" s="25">
        <f t="shared" si="2"/>
        <v>3</v>
      </c>
      <c r="BC16" s="25">
        <f t="shared" si="2"/>
        <v>0</v>
      </c>
      <c r="BD16" s="25" t="str">
        <f t="shared" si="2"/>
        <v/>
      </c>
      <c r="BE16" s="25" t="str">
        <f t="shared" si="2"/>
        <v/>
      </c>
      <c r="BF16" s="25" t="str">
        <f t="shared" si="2"/>
        <v/>
      </c>
      <c r="BG16" s="25" t="str">
        <f t="shared" si="2"/>
        <v/>
      </c>
      <c r="BH16" s="25" t="str">
        <f t="shared" si="2"/>
        <v/>
      </c>
      <c r="BI16" s="25" t="str">
        <f t="shared" si="2"/>
        <v/>
      </c>
      <c r="BJ16" s="25" t="str">
        <f t="shared" si="2"/>
        <v/>
      </c>
      <c r="BK16" s="25" t="str">
        <f t="shared" si="2"/>
        <v/>
      </c>
      <c r="BL16" s="25" t="str">
        <f t="shared" si="2"/>
        <v/>
      </c>
      <c r="BM16" s="25" t="str">
        <f t="shared" si="2"/>
        <v/>
      </c>
      <c r="BN16" s="25" t="str">
        <f t="shared" si="2"/>
        <v/>
      </c>
      <c r="BO16" s="25" t="str">
        <f t="shared" si="2"/>
        <v/>
      </c>
      <c r="BP16" s="26" t="str">
        <f t="shared" si="10"/>
        <v/>
      </c>
      <c r="BQ16" s="26" t="str">
        <f t="shared" si="11"/>
        <v/>
      </c>
      <c r="BR16" s="27" t="str">
        <f t="shared" si="12"/>
        <v/>
      </c>
      <c r="BS16" s="27" t="str">
        <f t="shared" si="13"/>
        <v/>
      </c>
      <c r="BT16" s="28" t="str">
        <f t="shared" si="14"/>
        <v/>
      </c>
      <c r="BU16" s="28" t="str">
        <f t="shared" si="15"/>
        <v/>
      </c>
    </row>
    <row r="17" spans="1:73">
      <c r="A17" s="11" t="s">
        <v>35</v>
      </c>
      <c r="B17" s="11">
        <v>46307</v>
      </c>
      <c r="C17" s="23">
        <v>13</v>
      </c>
      <c r="D17" s="23">
        <v>7</v>
      </c>
      <c r="E17" s="23">
        <v>8</v>
      </c>
      <c r="F17" s="23">
        <v>9</v>
      </c>
      <c r="G17" s="23">
        <v>4</v>
      </c>
      <c r="H17" s="23">
        <v>7</v>
      </c>
      <c r="I17" s="23">
        <v>10</v>
      </c>
      <c r="J17" s="23"/>
      <c r="K17" s="24">
        <v>4</v>
      </c>
      <c r="L17" s="24">
        <v>4</v>
      </c>
      <c r="M17" s="24">
        <v>5</v>
      </c>
      <c r="N17" s="24">
        <v>1</v>
      </c>
      <c r="O17" s="24">
        <v>1</v>
      </c>
      <c r="P17" s="24">
        <v>4</v>
      </c>
      <c r="Q17" s="24">
        <v>6</v>
      </c>
      <c r="R17" s="24">
        <v>9</v>
      </c>
      <c r="S17" s="24">
        <v>5</v>
      </c>
      <c r="T17" s="24">
        <v>5</v>
      </c>
      <c r="U17" s="24">
        <v>8</v>
      </c>
      <c r="V17" s="24">
        <v>8</v>
      </c>
      <c r="W17" s="24">
        <v>8</v>
      </c>
      <c r="X17" s="24">
        <v>11</v>
      </c>
      <c r="Y17" s="24">
        <v>7</v>
      </c>
      <c r="Z17" s="24">
        <v>11</v>
      </c>
      <c r="AA17" s="24">
        <v>9</v>
      </c>
      <c r="AB17" s="24">
        <v>9</v>
      </c>
      <c r="AC17" s="24">
        <v>4</v>
      </c>
      <c r="AD17" s="24">
        <v>5</v>
      </c>
      <c r="AE17" s="24">
        <v>5</v>
      </c>
      <c r="AF17" s="24">
        <v>3</v>
      </c>
      <c r="AG17" s="24">
        <v>3</v>
      </c>
      <c r="AH17" s="24">
        <v>4</v>
      </c>
      <c r="AI17" s="23">
        <f t="shared" si="3"/>
        <v>13</v>
      </c>
      <c r="AJ17" s="23">
        <f t="shared" si="0"/>
        <v>10</v>
      </c>
      <c r="AK17" s="23">
        <f t="shared" si="0"/>
        <v>9</v>
      </c>
      <c r="AL17" s="23">
        <f t="shared" si="0"/>
        <v>8</v>
      </c>
      <c r="AM17" s="23">
        <f t="shared" si="0"/>
        <v>7</v>
      </c>
      <c r="AN17" s="24">
        <f t="shared" si="1"/>
        <v>11</v>
      </c>
      <c r="AO17" s="24">
        <f t="shared" si="1"/>
        <v>11</v>
      </c>
      <c r="AP17" s="24">
        <f t="shared" si="1"/>
        <v>9</v>
      </c>
      <c r="AQ17" s="24">
        <f t="shared" si="1"/>
        <v>9</v>
      </c>
      <c r="AR17" s="24">
        <f t="shared" si="1"/>
        <v>9</v>
      </c>
      <c r="AS17" s="24">
        <f t="shared" si="1"/>
        <v>8</v>
      </c>
      <c r="AT17" s="24">
        <f t="shared" si="1"/>
        <v>8</v>
      </c>
      <c r="AU17" s="24">
        <f t="shared" si="1"/>
        <v>8</v>
      </c>
      <c r="AV17" s="24">
        <f t="shared" si="1"/>
        <v>7</v>
      </c>
      <c r="AW17" s="24">
        <f t="shared" si="1"/>
        <v>6</v>
      </c>
      <c r="AX17" s="24">
        <f t="shared" si="1"/>
        <v>5</v>
      </c>
      <c r="AY17" s="24">
        <f t="shared" si="1"/>
        <v>5</v>
      </c>
      <c r="AZ17" s="25">
        <f t="shared" si="2"/>
        <v>13</v>
      </c>
      <c r="BA17" s="25">
        <f t="shared" si="2"/>
        <v>11</v>
      </c>
      <c r="BB17" s="25">
        <f t="shared" si="2"/>
        <v>11</v>
      </c>
      <c r="BC17" s="25">
        <f t="shared" si="2"/>
        <v>10</v>
      </c>
      <c r="BD17" s="25">
        <f t="shared" si="2"/>
        <v>9</v>
      </c>
      <c r="BE17" s="25">
        <f t="shared" si="2"/>
        <v>9</v>
      </c>
      <c r="BF17" s="25">
        <f t="shared" si="2"/>
        <v>9</v>
      </c>
      <c r="BG17" s="25">
        <f t="shared" si="2"/>
        <v>9</v>
      </c>
      <c r="BH17" s="25">
        <f t="shared" si="2"/>
        <v>8</v>
      </c>
      <c r="BI17" s="25">
        <f t="shared" si="2"/>
        <v>8</v>
      </c>
      <c r="BJ17" s="25">
        <f t="shared" si="2"/>
        <v>8</v>
      </c>
      <c r="BK17" s="25">
        <f t="shared" si="2"/>
        <v>8</v>
      </c>
      <c r="BL17" s="25">
        <f t="shared" si="2"/>
        <v>7</v>
      </c>
      <c r="BM17" s="25">
        <f t="shared" si="2"/>
        <v>7</v>
      </c>
      <c r="BN17" s="25">
        <f t="shared" si="2"/>
        <v>7</v>
      </c>
      <c r="BO17" s="25">
        <f t="shared" si="2"/>
        <v>6</v>
      </c>
      <c r="BP17" s="26">
        <f t="shared" si="10"/>
        <v>47</v>
      </c>
      <c r="BQ17" s="26">
        <f t="shared" si="11"/>
        <v>1</v>
      </c>
      <c r="BR17" s="27">
        <f t="shared" si="12"/>
        <v>96</v>
      </c>
      <c r="BS17" s="27">
        <f t="shared" si="13"/>
        <v>1</v>
      </c>
      <c r="BT17" s="28">
        <f t="shared" si="14"/>
        <v>140</v>
      </c>
      <c r="BU17" s="28">
        <f t="shared" si="15"/>
        <v>1</v>
      </c>
    </row>
    <row r="18" spans="1:73">
      <c r="A18" s="11" t="s">
        <v>45</v>
      </c>
      <c r="B18" s="11">
        <v>52037</v>
      </c>
      <c r="C18" s="23">
        <v>3</v>
      </c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3">
        <f t="shared" si="3"/>
        <v>3</v>
      </c>
      <c r="AJ18" s="23" t="str">
        <f t="shared" si="0"/>
        <v/>
      </c>
      <c r="AK18" s="23" t="str">
        <f t="shared" si="0"/>
        <v/>
      </c>
      <c r="AL18" s="23" t="str">
        <f t="shared" si="0"/>
        <v/>
      </c>
      <c r="AM18" s="23" t="str">
        <f t="shared" si="0"/>
        <v/>
      </c>
      <c r="AN18" s="24" t="str">
        <f t="shared" si="1"/>
        <v/>
      </c>
      <c r="AO18" s="24" t="str">
        <f t="shared" si="1"/>
        <v/>
      </c>
      <c r="AP18" s="24" t="str">
        <f t="shared" si="1"/>
        <v/>
      </c>
      <c r="AQ18" s="24" t="str">
        <f t="shared" si="1"/>
        <v/>
      </c>
      <c r="AR18" s="24" t="str">
        <f t="shared" si="1"/>
        <v/>
      </c>
      <c r="AS18" s="24" t="str">
        <f t="shared" si="1"/>
        <v/>
      </c>
      <c r="AT18" s="24" t="str">
        <f t="shared" si="1"/>
        <v/>
      </c>
      <c r="AU18" s="24" t="str">
        <f t="shared" si="1"/>
        <v/>
      </c>
      <c r="AV18" s="24" t="str">
        <f t="shared" si="1"/>
        <v/>
      </c>
      <c r="AW18" s="24" t="str">
        <f t="shared" si="1"/>
        <v/>
      </c>
      <c r="AX18" s="24" t="str">
        <f t="shared" si="1"/>
        <v/>
      </c>
      <c r="AY18" s="24" t="str">
        <f t="shared" si="1"/>
        <v/>
      </c>
      <c r="AZ18" s="25">
        <f t="shared" si="2"/>
        <v>3</v>
      </c>
      <c r="BA18" s="25" t="str">
        <f t="shared" si="2"/>
        <v/>
      </c>
      <c r="BB18" s="25" t="str">
        <f t="shared" si="2"/>
        <v/>
      </c>
      <c r="BC18" s="25" t="str">
        <f t="shared" si="2"/>
        <v/>
      </c>
      <c r="BD18" s="25" t="str">
        <f t="shared" si="2"/>
        <v/>
      </c>
      <c r="BE18" s="25" t="str">
        <f t="shared" si="2"/>
        <v/>
      </c>
      <c r="BF18" s="25" t="str">
        <f t="shared" si="2"/>
        <v/>
      </c>
      <c r="BG18" s="25" t="str">
        <f t="shared" si="2"/>
        <v/>
      </c>
      <c r="BH18" s="25" t="str">
        <f t="shared" si="2"/>
        <v/>
      </c>
      <c r="BI18" s="25" t="str">
        <f t="shared" si="2"/>
        <v/>
      </c>
      <c r="BJ18" s="25" t="str">
        <f t="shared" si="2"/>
        <v/>
      </c>
      <c r="BK18" s="25" t="str">
        <f t="shared" si="2"/>
        <v/>
      </c>
      <c r="BL18" s="25" t="str">
        <f t="shared" si="2"/>
        <v/>
      </c>
      <c r="BM18" s="25" t="str">
        <f t="shared" si="2"/>
        <v/>
      </c>
      <c r="BN18" s="25" t="str">
        <f t="shared" si="2"/>
        <v/>
      </c>
      <c r="BO18" s="25" t="str">
        <f t="shared" si="2"/>
        <v/>
      </c>
      <c r="BP18" s="26" t="str">
        <f t="shared" si="10"/>
        <v/>
      </c>
      <c r="BQ18" s="26" t="str">
        <f t="shared" si="11"/>
        <v/>
      </c>
      <c r="BR18" s="27" t="str">
        <f t="shared" si="12"/>
        <v/>
      </c>
      <c r="BS18" s="27" t="str">
        <f t="shared" si="13"/>
        <v/>
      </c>
      <c r="BT18" s="28" t="str">
        <f t="shared" si="14"/>
        <v/>
      </c>
      <c r="BU18" s="28" t="str">
        <f t="shared" si="15"/>
        <v/>
      </c>
    </row>
    <row r="19" spans="1:73">
      <c r="A19" s="11" t="s">
        <v>137</v>
      </c>
      <c r="B19" s="11">
        <v>51392</v>
      </c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3" t="str">
        <f t="shared" si="3"/>
        <v/>
      </c>
      <c r="AJ19" s="23" t="str">
        <f t="shared" si="0"/>
        <v/>
      </c>
      <c r="AK19" s="23" t="str">
        <f t="shared" si="0"/>
        <v/>
      </c>
      <c r="AL19" s="23" t="str">
        <f t="shared" si="0"/>
        <v/>
      </c>
      <c r="AM19" s="23" t="str">
        <f t="shared" si="0"/>
        <v/>
      </c>
      <c r="AN19" s="24" t="str">
        <f t="shared" si="1"/>
        <v/>
      </c>
      <c r="AO19" s="24" t="str">
        <f t="shared" si="1"/>
        <v/>
      </c>
      <c r="AP19" s="24" t="str">
        <f t="shared" si="1"/>
        <v/>
      </c>
      <c r="AQ19" s="24" t="str">
        <f t="shared" si="1"/>
        <v/>
      </c>
      <c r="AR19" s="24" t="str">
        <f t="shared" si="1"/>
        <v/>
      </c>
      <c r="AS19" s="24" t="str">
        <f t="shared" si="1"/>
        <v/>
      </c>
      <c r="AT19" s="24" t="str">
        <f t="shared" si="1"/>
        <v/>
      </c>
      <c r="AU19" s="24" t="str">
        <f t="shared" si="1"/>
        <v/>
      </c>
      <c r="AV19" s="24" t="str">
        <f t="shared" si="1"/>
        <v/>
      </c>
      <c r="AW19" s="24" t="str">
        <f t="shared" si="1"/>
        <v/>
      </c>
      <c r="AX19" s="24" t="str">
        <f t="shared" si="1"/>
        <v/>
      </c>
      <c r="AY19" s="24" t="str">
        <f t="shared" si="1"/>
        <v/>
      </c>
      <c r="AZ19" s="25" t="str">
        <f t="shared" si="2"/>
        <v/>
      </c>
      <c r="BA19" s="25" t="str">
        <f t="shared" si="2"/>
        <v/>
      </c>
      <c r="BB19" s="25" t="str">
        <f t="shared" si="2"/>
        <v/>
      </c>
      <c r="BC19" s="25" t="str">
        <f t="shared" si="2"/>
        <v/>
      </c>
      <c r="BD19" s="25" t="str">
        <f t="shared" si="2"/>
        <v/>
      </c>
      <c r="BE19" s="25" t="str">
        <f t="shared" si="2"/>
        <v/>
      </c>
      <c r="BF19" s="25" t="str">
        <f t="shared" si="2"/>
        <v/>
      </c>
      <c r="BG19" s="25" t="str">
        <f t="shared" si="2"/>
        <v/>
      </c>
      <c r="BH19" s="25" t="str">
        <f t="shared" si="2"/>
        <v/>
      </c>
      <c r="BI19" s="25" t="str">
        <f t="shared" si="2"/>
        <v/>
      </c>
      <c r="BJ19" s="25" t="str">
        <f t="shared" si="2"/>
        <v/>
      </c>
      <c r="BK19" s="25" t="str">
        <f t="shared" si="2"/>
        <v/>
      </c>
      <c r="BL19" s="25" t="str">
        <f t="shared" si="2"/>
        <v/>
      </c>
      <c r="BM19" s="25" t="str">
        <f t="shared" si="2"/>
        <v/>
      </c>
      <c r="BN19" s="25" t="str">
        <f t="shared" si="2"/>
        <v/>
      </c>
      <c r="BO19" s="25" t="str">
        <f t="shared" si="2"/>
        <v/>
      </c>
      <c r="BP19" s="26" t="str">
        <f t="shared" ref="BP19" si="16">IF(AM19&lt;&gt;"",SUM(AI19:AM19),"")</f>
        <v/>
      </c>
      <c r="BQ19" s="26" t="str">
        <f t="shared" si="11"/>
        <v/>
      </c>
      <c r="BR19" s="27" t="str">
        <f t="shared" si="12"/>
        <v/>
      </c>
      <c r="BS19" s="27" t="str">
        <f t="shared" si="13"/>
        <v/>
      </c>
      <c r="BT19" s="28" t="str">
        <f t="shared" si="14"/>
        <v/>
      </c>
      <c r="BU19" s="28" t="str">
        <f t="shared" si="15"/>
        <v/>
      </c>
    </row>
    <row r="20" spans="1:73">
      <c r="A20" s="11" t="s">
        <v>41</v>
      </c>
      <c r="B20" s="11">
        <v>56221</v>
      </c>
      <c r="C20" s="23">
        <v>6.5</v>
      </c>
      <c r="D20" s="23">
        <v>6</v>
      </c>
      <c r="E20" s="23">
        <v>6</v>
      </c>
      <c r="F20" s="23">
        <v>3</v>
      </c>
      <c r="G20" s="23"/>
      <c r="H20" s="23"/>
      <c r="I20" s="23">
        <v>0</v>
      </c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>
        <v>1</v>
      </c>
      <c r="AB20" s="24">
        <v>4</v>
      </c>
      <c r="AC20" s="24"/>
      <c r="AD20" s="24"/>
      <c r="AE20" s="24"/>
      <c r="AF20" s="24"/>
      <c r="AG20" s="24"/>
      <c r="AH20" s="24"/>
      <c r="AI20" s="23">
        <f t="shared" si="3"/>
        <v>6.5</v>
      </c>
      <c r="AJ20" s="23">
        <f t="shared" si="0"/>
        <v>6</v>
      </c>
      <c r="AK20" s="23">
        <f t="shared" si="0"/>
        <v>6</v>
      </c>
      <c r="AL20" s="23">
        <f t="shared" si="0"/>
        <v>3</v>
      </c>
      <c r="AM20" s="23">
        <f t="shared" si="0"/>
        <v>0</v>
      </c>
      <c r="AN20" s="24">
        <f t="shared" si="1"/>
        <v>4</v>
      </c>
      <c r="AO20" s="24">
        <f t="shared" si="1"/>
        <v>1</v>
      </c>
      <c r="AP20" s="24" t="str">
        <f t="shared" si="1"/>
        <v/>
      </c>
      <c r="AQ20" s="24" t="str">
        <f t="shared" si="1"/>
        <v/>
      </c>
      <c r="AR20" s="24" t="str">
        <f t="shared" si="1"/>
        <v/>
      </c>
      <c r="AS20" s="24" t="str">
        <f t="shared" si="1"/>
        <v/>
      </c>
      <c r="AT20" s="24" t="str">
        <f t="shared" si="1"/>
        <v/>
      </c>
      <c r="AU20" s="24" t="str">
        <f t="shared" si="1"/>
        <v/>
      </c>
      <c r="AV20" s="24" t="str">
        <f t="shared" si="1"/>
        <v/>
      </c>
      <c r="AW20" s="24" t="str">
        <f t="shared" si="1"/>
        <v/>
      </c>
      <c r="AX20" s="24" t="str">
        <f t="shared" si="1"/>
        <v/>
      </c>
      <c r="AY20" s="24" t="str">
        <f t="shared" si="1"/>
        <v/>
      </c>
      <c r="AZ20" s="25">
        <f t="shared" si="2"/>
        <v>6.5</v>
      </c>
      <c r="BA20" s="25">
        <f t="shared" si="2"/>
        <v>6</v>
      </c>
      <c r="BB20" s="25">
        <f t="shared" si="2"/>
        <v>6</v>
      </c>
      <c r="BC20" s="25">
        <f t="shared" si="2"/>
        <v>4</v>
      </c>
      <c r="BD20" s="25">
        <f t="shared" si="2"/>
        <v>3</v>
      </c>
      <c r="BE20" s="25">
        <f t="shared" si="2"/>
        <v>1</v>
      </c>
      <c r="BF20" s="25">
        <f t="shared" si="2"/>
        <v>0</v>
      </c>
      <c r="BG20" s="25" t="str">
        <f t="shared" si="2"/>
        <v/>
      </c>
      <c r="BH20" s="25" t="str">
        <f t="shared" si="2"/>
        <v/>
      </c>
      <c r="BI20" s="25" t="str">
        <f t="shared" si="2"/>
        <v/>
      </c>
      <c r="BJ20" s="25" t="str">
        <f t="shared" si="2"/>
        <v/>
      </c>
      <c r="BK20" s="25" t="str">
        <f t="shared" si="2"/>
        <v/>
      </c>
      <c r="BL20" s="25" t="str">
        <f t="shared" si="2"/>
        <v/>
      </c>
      <c r="BM20" s="25" t="str">
        <f t="shared" si="2"/>
        <v/>
      </c>
      <c r="BN20" s="25" t="str">
        <f t="shared" si="2"/>
        <v/>
      </c>
      <c r="BO20" s="25" t="str">
        <f t="shared" si="2"/>
        <v/>
      </c>
      <c r="BP20" s="26">
        <f t="shared" si="10"/>
        <v>21.5</v>
      </c>
      <c r="BQ20" s="26">
        <f t="shared" si="11"/>
        <v>4</v>
      </c>
      <c r="BR20" s="27" t="str">
        <f t="shared" si="12"/>
        <v/>
      </c>
      <c r="BS20" s="27" t="str">
        <f t="shared" si="13"/>
        <v/>
      </c>
      <c r="BT20" s="28" t="str">
        <f t="shared" si="14"/>
        <v/>
      </c>
      <c r="BU20" s="28" t="str">
        <f t="shared" si="15"/>
        <v/>
      </c>
    </row>
    <row r="21" spans="1:73">
      <c r="A21" s="11" t="s">
        <v>46</v>
      </c>
      <c r="B21" s="11">
        <v>46854</v>
      </c>
      <c r="C21" s="23">
        <v>2</v>
      </c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3">
        <f t="shared" si="3"/>
        <v>2</v>
      </c>
      <c r="AJ21" s="23" t="str">
        <f t="shared" si="0"/>
        <v/>
      </c>
      <c r="AK21" s="23" t="str">
        <f t="shared" si="0"/>
        <v/>
      </c>
      <c r="AL21" s="23" t="str">
        <f t="shared" si="0"/>
        <v/>
      </c>
      <c r="AM21" s="23" t="str">
        <f t="shared" si="0"/>
        <v/>
      </c>
      <c r="AN21" s="24" t="str">
        <f t="shared" ref="AN21:AY30" si="17">IF(ISNUMBER(LARGE($K21:$AH21,AN$10)),LARGE($K21:$AH21,AN$10),"")</f>
        <v/>
      </c>
      <c r="AO21" s="24" t="str">
        <f t="shared" si="17"/>
        <v/>
      </c>
      <c r="AP21" s="24" t="str">
        <f t="shared" si="17"/>
        <v/>
      </c>
      <c r="AQ21" s="24" t="str">
        <f t="shared" si="17"/>
        <v/>
      </c>
      <c r="AR21" s="24" t="str">
        <f t="shared" si="17"/>
        <v/>
      </c>
      <c r="AS21" s="24" t="str">
        <f t="shared" si="17"/>
        <v/>
      </c>
      <c r="AT21" s="24" t="str">
        <f t="shared" si="17"/>
        <v/>
      </c>
      <c r="AU21" s="24" t="str">
        <f t="shared" si="17"/>
        <v/>
      </c>
      <c r="AV21" s="24" t="str">
        <f t="shared" si="17"/>
        <v/>
      </c>
      <c r="AW21" s="24" t="str">
        <f t="shared" si="17"/>
        <v/>
      </c>
      <c r="AX21" s="24" t="str">
        <f t="shared" si="17"/>
        <v/>
      </c>
      <c r="AY21" s="24" t="str">
        <f t="shared" si="17"/>
        <v/>
      </c>
      <c r="AZ21" s="25">
        <f t="shared" ref="AZ21:BO30" si="18">IF(ISNUMBER(LARGE($C21:$AH21,AZ$10)),LARGE($C21:$AH21,AZ$10),"")</f>
        <v>2</v>
      </c>
      <c r="BA21" s="25" t="str">
        <f t="shared" si="18"/>
        <v/>
      </c>
      <c r="BB21" s="25" t="str">
        <f t="shared" si="18"/>
        <v/>
      </c>
      <c r="BC21" s="25" t="str">
        <f t="shared" si="18"/>
        <v/>
      </c>
      <c r="BD21" s="25" t="str">
        <f t="shared" si="18"/>
        <v/>
      </c>
      <c r="BE21" s="25" t="str">
        <f t="shared" si="18"/>
        <v/>
      </c>
      <c r="BF21" s="25" t="str">
        <f t="shared" si="18"/>
        <v/>
      </c>
      <c r="BG21" s="25" t="str">
        <f t="shared" si="18"/>
        <v/>
      </c>
      <c r="BH21" s="25" t="str">
        <f t="shared" si="18"/>
        <v/>
      </c>
      <c r="BI21" s="25" t="str">
        <f t="shared" si="18"/>
        <v/>
      </c>
      <c r="BJ21" s="25" t="str">
        <f t="shared" si="18"/>
        <v/>
      </c>
      <c r="BK21" s="25" t="str">
        <f t="shared" si="18"/>
        <v/>
      </c>
      <c r="BL21" s="25" t="str">
        <f t="shared" si="18"/>
        <v/>
      </c>
      <c r="BM21" s="25" t="str">
        <f t="shared" si="18"/>
        <v/>
      </c>
      <c r="BN21" s="25" t="str">
        <f t="shared" si="18"/>
        <v/>
      </c>
      <c r="BO21" s="25" t="str">
        <f t="shared" si="18"/>
        <v/>
      </c>
      <c r="BP21" s="26" t="str">
        <f t="shared" si="10"/>
        <v/>
      </c>
      <c r="BQ21" s="26" t="str">
        <f t="shared" si="11"/>
        <v/>
      </c>
      <c r="BR21" s="27" t="str">
        <f t="shared" si="12"/>
        <v/>
      </c>
      <c r="BS21" s="27" t="str">
        <f t="shared" si="13"/>
        <v/>
      </c>
      <c r="BT21" s="28" t="str">
        <f t="shared" si="14"/>
        <v/>
      </c>
      <c r="BU21" s="28" t="str">
        <f t="shared" si="15"/>
        <v/>
      </c>
    </row>
    <row r="22" spans="1:73">
      <c r="A22" s="11" t="s">
        <v>100</v>
      </c>
      <c r="B22" s="11">
        <v>60459</v>
      </c>
      <c r="C22" s="23"/>
      <c r="D22" s="23"/>
      <c r="E22" s="23"/>
      <c r="F22" s="23"/>
      <c r="G22" s="23"/>
      <c r="H22" s="23"/>
      <c r="I22" s="23"/>
      <c r="J22" s="23"/>
      <c r="K22" s="24">
        <v>1</v>
      </c>
      <c r="L22" s="24">
        <v>1</v>
      </c>
      <c r="M22" s="24">
        <v>1</v>
      </c>
      <c r="N22" s="24"/>
      <c r="O22" s="24"/>
      <c r="P22" s="24"/>
      <c r="Q22" s="24">
        <v>0</v>
      </c>
      <c r="R22" s="24">
        <v>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>
        <v>3</v>
      </c>
      <c r="AD22" s="24">
        <v>3</v>
      </c>
      <c r="AE22" s="24">
        <v>2</v>
      </c>
      <c r="AF22" s="24"/>
      <c r="AG22" s="24"/>
      <c r="AH22" s="24"/>
      <c r="AI22" s="23" t="str">
        <f t="shared" si="3"/>
        <v/>
      </c>
      <c r="AJ22" s="23" t="str">
        <f t="shared" si="0"/>
        <v/>
      </c>
      <c r="AK22" s="23" t="str">
        <f t="shared" si="0"/>
        <v/>
      </c>
      <c r="AL22" s="23" t="str">
        <f t="shared" si="0"/>
        <v/>
      </c>
      <c r="AM22" s="23" t="str">
        <f t="shared" si="0"/>
        <v/>
      </c>
      <c r="AN22" s="24">
        <f t="shared" si="17"/>
        <v>3</v>
      </c>
      <c r="AO22" s="24">
        <f t="shared" si="17"/>
        <v>3</v>
      </c>
      <c r="AP22" s="24">
        <f t="shared" si="17"/>
        <v>2</v>
      </c>
      <c r="AQ22" s="24">
        <f t="shared" si="17"/>
        <v>1</v>
      </c>
      <c r="AR22" s="24">
        <f t="shared" si="17"/>
        <v>1</v>
      </c>
      <c r="AS22" s="24">
        <f t="shared" si="17"/>
        <v>1</v>
      </c>
      <c r="AT22" s="24">
        <f t="shared" si="17"/>
        <v>1</v>
      </c>
      <c r="AU22" s="24">
        <f t="shared" si="17"/>
        <v>0</v>
      </c>
      <c r="AV22" s="24" t="str">
        <f t="shared" si="17"/>
        <v/>
      </c>
      <c r="AW22" s="24" t="str">
        <f t="shared" si="17"/>
        <v/>
      </c>
      <c r="AX22" s="24" t="str">
        <f t="shared" si="17"/>
        <v/>
      </c>
      <c r="AY22" s="24" t="str">
        <f t="shared" si="17"/>
        <v/>
      </c>
      <c r="AZ22" s="25">
        <f t="shared" si="18"/>
        <v>3</v>
      </c>
      <c r="BA22" s="25">
        <f t="shared" si="18"/>
        <v>3</v>
      </c>
      <c r="BB22" s="25">
        <f t="shared" si="18"/>
        <v>2</v>
      </c>
      <c r="BC22" s="25">
        <f t="shared" si="18"/>
        <v>1</v>
      </c>
      <c r="BD22" s="25">
        <f t="shared" si="18"/>
        <v>1</v>
      </c>
      <c r="BE22" s="25">
        <f t="shared" si="18"/>
        <v>1</v>
      </c>
      <c r="BF22" s="25">
        <f t="shared" si="18"/>
        <v>1</v>
      </c>
      <c r="BG22" s="25">
        <f t="shared" si="18"/>
        <v>0</v>
      </c>
      <c r="BH22" s="25" t="str">
        <f t="shared" si="18"/>
        <v/>
      </c>
      <c r="BI22" s="25" t="str">
        <f t="shared" si="18"/>
        <v/>
      </c>
      <c r="BJ22" s="25" t="str">
        <f t="shared" si="18"/>
        <v/>
      </c>
      <c r="BK22" s="25" t="str">
        <f t="shared" si="18"/>
        <v/>
      </c>
      <c r="BL22" s="25" t="str">
        <f t="shared" si="18"/>
        <v/>
      </c>
      <c r="BM22" s="25" t="str">
        <f t="shared" si="18"/>
        <v/>
      </c>
      <c r="BN22" s="25" t="str">
        <f t="shared" si="18"/>
        <v/>
      </c>
      <c r="BO22" s="25" t="str">
        <f t="shared" si="18"/>
        <v/>
      </c>
      <c r="BP22" s="26" t="str">
        <f t="shared" ref="BP22" si="19">IF(AM22&lt;&gt;"",SUM(AI22:AM22),"")</f>
        <v/>
      </c>
      <c r="BQ22" s="26" t="str">
        <f t="shared" ref="BQ22" si="20">IF(BP22&lt;&gt;"",RANK(BP22,BP$11:BP$34,0),"")</f>
        <v/>
      </c>
      <c r="BR22" s="27" t="str">
        <f t="shared" ref="BR22" si="21">IF(AY22&lt;&gt;"",SUM(AN22:AY22),"")</f>
        <v/>
      </c>
      <c r="BS22" s="27" t="str">
        <f t="shared" ref="BS22" si="22">IF(BR22&lt;&gt;"",RANK(BR22,BR$11:BR$34,0),"")</f>
        <v/>
      </c>
      <c r="BT22" s="28" t="str">
        <f t="shared" ref="BT22" si="23">IF(BO22&lt;&gt;"",SUM(AZ22:BO22),"")</f>
        <v/>
      </c>
      <c r="BU22" s="28" t="str">
        <f t="shared" ref="BU22" si="24">IF(BT22&lt;&gt;"",RANK(BT22,BT$11:BT$34,0),"")</f>
        <v/>
      </c>
    </row>
    <row r="23" spans="1:73">
      <c r="A23" s="11" t="s">
        <v>37</v>
      </c>
      <c r="B23" s="11">
        <v>77390</v>
      </c>
      <c r="C23" s="23">
        <v>11</v>
      </c>
      <c r="D23" s="23"/>
      <c r="E23" s="23">
        <v>0</v>
      </c>
      <c r="F23" s="23">
        <v>5</v>
      </c>
      <c r="G23" s="23">
        <v>1</v>
      </c>
      <c r="H23" s="23">
        <v>1</v>
      </c>
      <c r="I23" s="23">
        <v>0</v>
      </c>
      <c r="J23" s="23"/>
      <c r="K23" s="24"/>
      <c r="L23" s="24"/>
      <c r="M23" s="24"/>
      <c r="N23" s="24"/>
      <c r="O23" s="24"/>
      <c r="P23" s="24"/>
      <c r="Q23" s="24">
        <v>7</v>
      </c>
      <c r="R23" s="24">
        <v>6</v>
      </c>
      <c r="S23" s="24"/>
      <c r="T23" s="24"/>
      <c r="U23" s="24"/>
      <c r="V23" s="24"/>
      <c r="W23" s="24"/>
      <c r="X23" s="24"/>
      <c r="Y23" s="24"/>
      <c r="Z23" s="24"/>
      <c r="AA23" s="24">
        <v>6</v>
      </c>
      <c r="AB23" s="24">
        <v>7</v>
      </c>
      <c r="AC23" s="24"/>
      <c r="AD23" s="24"/>
      <c r="AE23" s="24"/>
      <c r="AF23" s="24"/>
      <c r="AG23" s="24"/>
      <c r="AH23" s="24"/>
      <c r="AI23" s="23">
        <f t="shared" si="3"/>
        <v>11</v>
      </c>
      <c r="AJ23" s="23">
        <f t="shared" si="0"/>
        <v>5</v>
      </c>
      <c r="AK23" s="23">
        <f t="shared" si="0"/>
        <v>1</v>
      </c>
      <c r="AL23" s="23">
        <f t="shared" si="0"/>
        <v>1</v>
      </c>
      <c r="AM23" s="23">
        <f t="shared" si="0"/>
        <v>0</v>
      </c>
      <c r="AN23" s="24">
        <f t="shared" si="17"/>
        <v>7</v>
      </c>
      <c r="AO23" s="24">
        <f t="shared" si="17"/>
        <v>7</v>
      </c>
      <c r="AP23" s="24">
        <f t="shared" si="17"/>
        <v>6</v>
      </c>
      <c r="AQ23" s="24">
        <f t="shared" si="17"/>
        <v>6</v>
      </c>
      <c r="AR23" s="24" t="str">
        <f t="shared" si="17"/>
        <v/>
      </c>
      <c r="AS23" s="24" t="str">
        <f t="shared" si="17"/>
        <v/>
      </c>
      <c r="AT23" s="24" t="str">
        <f t="shared" si="17"/>
        <v/>
      </c>
      <c r="AU23" s="24" t="str">
        <f t="shared" si="17"/>
        <v/>
      </c>
      <c r="AV23" s="24" t="str">
        <f t="shared" si="17"/>
        <v/>
      </c>
      <c r="AW23" s="24" t="str">
        <f t="shared" si="17"/>
        <v/>
      </c>
      <c r="AX23" s="24" t="str">
        <f t="shared" si="17"/>
        <v/>
      </c>
      <c r="AY23" s="24" t="str">
        <f t="shared" si="17"/>
        <v/>
      </c>
      <c r="AZ23" s="25">
        <f t="shared" si="18"/>
        <v>11</v>
      </c>
      <c r="BA23" s="25">
        <f t="shared" si="18"/>
        <v>7</v>
      </c>
      <c r="BB23" s="25">
        <f t="shared" si="18"/>
        <v>7</v>
      </c>
      <c r="BC23" s="25">
        <f t="shared" si="18"/>
        <v>6</v>
      </c>
      <c r="BD23" s="25">
        <f t="shared" si="18"/>
        <v>6</v>
      </c>
      <c r="BE23" s="25">
        <f t="shared" si="18"/>
        <v>5</v>
      </c>
      <c r="BF23" s="25">
        <f t="shared" si="18"/>
        <v>1</v>
      </c>
      <c r="BG23" s="25">
        <f t="shared" si="18"/>
        <v>1</v>
      </c>
      <c r="BH23" s="25">
        <f t="shared" si="18"/>
        <v>0</v>
      </c>
      <c r="BI23" s="25">
        <f t="shared" si="18"/>
        <v>0</v>
      </c>
      <c r="BJ23" s="25" t="str">
        <f t="shared" si="18"/>
        <v/>
      </c>
      <c r="BK23" s="25" t="str">
        <f t="shared" si="18"/>
        <v/>
      </c>
      <c r="BL23" s="25" t="str">
        <f t="shared" si="18"/>
        <v/>
      </c>
      <c r="BM23" s="25" t="str">
        <f t="shared" si="18"/>
        <v/>
      </c>
      <c r="BN23" s="25" t="str">
        <f t="shared" si="18"/>
        <v/>
      </c>
      <c r="BO23" s="25" t="str">
        <f t="shared" si="18"/>
        <v/>
      </c>
      <c r="BP23" s="26">
        <f t="shared" si="10"/>
        <v>18</v>
      </c>
      <c r="BQ23" s="26">
        <f t="shared" si="11"/>
        <v>5</v>
      </c>
      <c r="BR23" s="27" t="str">
        <f t="shared" si="12"/>
        <v/>
      </c>
      <c r="BS23" s="27" t="str">
        <f t="shared" si="13"/>
        <v/>
      </c>
      <c r="BT23" s="28" t="str">
        <f t="shared" si="14"/>
        <v/>
      </c>
      <c r="BU23" s="28" t="str">
        <f t="shared" si="15"/>
        <v/>
      </c>
    </row>
    <row r="24" spans="1:73">
      <c r="A24" s="11" t="s">
        <v>114</v>
      </c>
      <c r="B24" s="11">
        <v>38747</v>
      </c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4"/>
      <c r="Q24" s="24">
        <v>5</v>
      </c>
      <c r="R24" s="24">
        <v>4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3" t="str">
        <f t="shared" si="3"/>
        <v/>
      </c>
      <c r="AJ24" s="23" t="str">
        <f t="shared" si="0"/>
        <v/>
      </c>
      <c r="AK24" s="23" t="str">
        <f t="shared" si="0"/>
        <v/>
      </c>
      <c r="AL24" s="23" t="str">
        <f t="shared" si="0"/>
        <v/>
      </c>
      <c r="AM24" s="23" t="str">
        <f t="shared" si="0"/>
        <v/>
      </c>
      <c r="AN24" s="24">
        <f t="shared" si="17"/>
        <v>5</v>
      </c>
      <c r="AO24" s="24">
        <f t="shared" si="17"/>
        <v>4</v>
      </c>
      <c r="AP24" s="24" t="str">
        <f t="shared" si="17"/>
        <v/>
      </c>
      <c r="AQ24" s="24" t="str">
        <f t="shared" si="17"/>
        <v/>
      </c>
      <c r="AR24" s="24" t="str">
        <f t="shared" si="17"/>
        <v/>
      </c>
      <c r="AS24" s="24" t="str">
        <f t="shared" si="17"/>
        <v/>
      </c>
      <c r="AT24" s="24" t="str">
        <f t="shared" si="17"/>
        <v/>
      </c>
      <c r="AU24" s="24" t="str">
        <f t="shared" si="17"/>
        <v/>
      </c>
      <c r="AV24" s="24" t="str">
        <f t="shared" si="17"/>
        <v/>
      </c>
      <c r="AW24" s="24" t="str">
        <f t="shared" si="17"/>
        <v/>
      </c>
      <c r="AX24" s="24" t="str">
        <f t="shared" si="17"/>
        <v/>
      </c>
      <c r="AY24" s="24" t="str">
        <f t="shared" si="17"/>
        <v/>
      </c>
      <c r="AZ24" s="25">
        <f t="shared" si="18"/>
        <v>5</v>
      </c>
      <c r="BA24" s="25">
        <f t="shared" si="18"/>
        <v>4</v>
      </c>
      <c r="BB24" s="25" t="str">
        <f t="shared" si="18"/>
        <v/>
      </c>
      <c r="BC24" s="25" t="str">
        <f t="shared" si="18"/>
        <v/>
      </c>
      <c r="BD24" s="25" t="str">
        <f t="shared" si="18"/>
        <v/>
      </c>
      <c r="BE24" s="25" t="str">
        <f t="shared" si="18"/>
        <v/>
      </c>
      <c r="BF24" s="25" t="str">
        <f t="shared" si="18"/>
        <v/>
      </c>
      <c r="BG24" s="25" t="str">
        <f t="shared" si="18"/>
        <v/>
      </c>
      <c r="BH24" s="25" t="str">
        <f t="shared" si="18"/>
        <v/>
      </c>
      <c r="BI24" s="25" t="str">
        <f t="shared" si="18"/>
        <v/>
      </c>
      <c r="BJ24" s="25" t="str">
        <f t="shared" si="18"/>
        <v/>
      </c>
      <c r="BK24" s="25" t="str">
        <f t="shared" si="18"/>
        <v/>
      </c>
      <c r="BL24" s="25" t="str">
        <f t="shared" si="18"/>
        <v/>
      </c>
      <c r="BM24" s="25" t="str">
        <f t="shared" si="18"/>
        <v/>
      </c>
      <c r="BN24" s="25" t="str">
        <f t="shared" si="18"/>
        <v/>
      </c>
      <c r="BO24" s="25" t="str">
        <f t="shared" si="18"/>
        <v/>
      </c>
      <c r="BP24" s="26" t="str">
        <f t="shared" ref="BP24" si="25">IF(AM24&lt;&gt;"",SUM(AI24:AM24),"")</f>
        <v/>
      </c>
      <c r="BQ24" s="26" t="str">
        <f t="shared" si="11"/>
        <v/>
      </c>
      <c r="BR24" s="27" t="str">
        <f t="shared" si="12"/>
        <v/>
      </c>
      <c r="BS24" s="27" t="str">
        <f t="shared" si="13"/>
        <v/>
      </c>
      <c r="BT24" s="28" t="str">
        <f t="shared" si="14"/>
        <v/>
      </c>
      <c r="BU24" s="28" t="str">
        <f t="shared" si="15"/>
        <v/>
      </c>
    </row>
    <row r="25" spans="1:73">
      <c r="A25" s="11" t="s">
        <v>32</v>
      </c>
      <c r="B25" s="11">
        <v>42733</v>
      </c>
      <c r="C25" s="23">
        <v>15</v>
      </c>
      <c r="D25" s="23">
        <v>8</v>
      </c>
      <c r="E25" s="23">
        <v>0</v>
      </c>
      <c r="F25" s="23">
        <v>6</v>
      </c>
      <c r="G25" s="23">
        <v>5</v>
      </c>
      <c r="H25" s="23">
        <v>6</v>
      </c>
      <c r="I25" s="23">
        <v>0</v>
      </c>
      <c r="J25" s="23"/>
      <c r="K25" s="24"/>
      <c r="L25" s="24"/>
      <c r="M25" s="24"/>
      <c r="N25" s="24">
        <v>4</v>
      </c>
      <c r="O25" s="24">
        <v>2</v>
      </c>
      <c r="P25" s="24">
        <v>3</v>
      </c>
      <c r="Q25" s="24">
        <v>4</v>
      </c>
      <c r="R25" s="24">
        <v>7</v>
      </c>
      <c r="S25" s="24">
        <v>9</v>
      </c>
      <c r="T25" s="24">
        <v>4</v>
      </c>
      <c r="U25" s="24">
        <v>1</v>
      </c>
      <c r="V25" s="24">
        <v>2</v>
      </c>
      <c r="W25" s="24">
        <v>3</v>
      </c>
      <c r="X25" s="24">
        <v>3</v>
      </c>
      <c r="Y25" s="24">
        <v>6</v>
      </c>
      <c r="Z25" s="24">
        <v>4</v>
      </c>
      <c r="AA25" s="24">
        <v>7</v>
      </c>
      <c r="AB25" s="24">
        <v>8</v>
      </c>
      <c r="AC25" s="24">
        <v>5</v>
      </c>
      <c r="AD25" s="24">
        <v>6</v>
      </c>
      <c r="AE25" s="24">
        <v>6</v>
      </c>
      <c r="AF25" s="24"/>
      <c r="AG25" s="24"/>
      <c r="AH25" s="24"/>
      <c r="AI25" s="23">
        <f t="shared" si="3"/>
        <v>15</v>
      </c>
      <c r="AJ25" s="23">
        <f t="shared" si="0"/>
        <v>8</v>
      </c>
      <c r="AK25" s="23">
        <f t="shared" si="0"/>
        <v>6</v>
      </c>
      <c r="AL25" s="23">
        <f t="shared" si="0"/>
        <v>6</v>
      </c>
      <c r="AM25" s="23">
        <f t="shared" si="0"/>
        <v>5</v>
      </c>
      <c r="AN25" s="24">
        <f t="shared" si="17"/>
        <v>9</v>
      </c>
      <c r="AO25" s="24">
        <f t="shared" si="17"/>
        <v>8</v>
      </c>
      <c r="AP25" s="24">
        <f t="shared" si="17"/>
        <v>7</v>
      </c>
      <c r="AQ25" s="24">
        <f t="shared" si="17"/>
        <v>7</v>
      </c>
      <c r="AR25" s="24">
        <f t="shared" si="17"/>
        <v>6</v>
      </c>
      <c r="AS25" s="24">
        <f t="shared" si="17"/>
        <v>6</v>
      </c>
      <c r="AT25" s="24">
        <f t="shared" si="17"/>
        <v>6</v>
      </c>
      <c r="AU25" s="24">
        <f t="shared" si="17"/>
        <v>5</v>
      </c>
      <c r="AV25" s="24">
        <f t="shared" si="17"/>
        <v>4</v>
      </c>
      <c r="AW25" s="24">
        <f t="shared" si="17"/>
        <v>4</v>
      </c>
      <c r="AX25" s="24">
        <f t="shared" si="17"/>
        <v>4</v>
      </c>
      <c r="AY25" s="24">
        <f t="shared" si="17"/>
        <v>4</v>
      </c>
      <c r="AZ25" s="25">
        <f t="shared" si="18"/>
        <v>15</v>
      </c>
      <c r="BA25" s="25">
        <f t="shared" si="18"/>
        <v>9</v>
      </c>
      <c r="BB25" s="25">
        <f t="shared" si="18"/>
        <v>8</v>
      </c>
      <c r="BC25" s="25">
        <f t="shared" si="18"/>
        <v>8</v>
      </c>
      <c r="BD25" s="25">
        <f t="shared" si="18"/>
        <v>7</v>
      </c>
      <c r="BE25" s="25">
        <f t="shared" si="18"/>
        <v>7</v>
      </c>
      <c r="BF25" s="25">
        <f t="shared" si="18"/>
        <v>6</v>
      </c>
      <c r="BG25" s="25">
        <f t="shared" si="18"/>
        <v>6</v>
      </c>
      <c r="BH25" s="25">
        <f t="shared" si="18"/>
        <v>6</v>
      </c>
      <c r="BI25" s="25">
        <f t="shared" si="18"/>
        <v>6</v>
      </c>
      <c r="BJ25" s="25">
        <f t="shared" si="18"/>
        <v>6</v>
      </c>
      <c r="BK25" s="25">
        <f t="shared" si="18"/>
        <v>5</v>
      </c>
      <c r="BL25" s="25">
        <f t="shared" si="18"/>
        <v>5</v>
      </c>
      <c r="BM25" s="25">
        <f t="shared" si="18"/>
        <v>4</v>
      </c>
      <c r="BN25" s="25">
        <f t="shared" si="18"/>
        <v>4</v>
      </c>
      <c r="BO25" s="25">
        <f t="shared" si="18"/>
        <v>4</v>
      </c>
      <c r="BP25" s="26">
        <f t="shared" si="10"/>
        <v>40</v>
      </c>
      <c r="BQ25" s="26">
        <f t="shared" si="11"/>
        <v>2</v>
      </c>
      <c r="BR25" s="27">
        <f t="shared" si="12"/>
        <v>70</v>
      </c>
      <c r="BS25" s="27">
        <f t="shared" si="13"/>
        <v>2</v>
      </c>
      <c r="BT25" s="28">
        <f t="shared" si="14"/>
        <v>106</v>
      </c>
      <c r="BU25" s="28">
        <f t="shared" si="15"/>
        <v>2</v>
      </c>
    </row>
    <row r="26" spans="1:73">
      <c r="A26" s="11" t="s">
        <v>36</v>
      </c>
      <c r="B26" s="11">
        <v>9397</v>
      </c>
      <c r="C26" s="23">
        <v>12</v>
      </c>
      <c r="D26" s="23">
        <v>9</v>
      </c>
      <c r="E26" s="23"/>
      <c r="F26" s="23"/>
      <c r="G26" s="23"/>
      <c r="H26" s="23"/>
      <c r="I26" s="23"/>
      <c r="J26" s="23"/>
      <c r="K26" s="24"/>
      <c r="L26" s="24"/>
      <c r="M26" s="24"/>
      <c r="N26" s="24">
        <v>3</v>
      </c>
      <c r="O26" s="24">
        <v>4</v>
      </c>
      <c r="P26" s="24">
        <v>1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3">
        <f t="shared" si="3"/>
        <v>12</v>
      </c>
      <c r="AJ26" s="23">
        <f t="shared" si="0"/>
        <v>9</v>
      </c>
      <c r="AK26" s="23" t="str">
        <f t="shared" si="0"/>
        <v/>
      </c>
      <c r="AL26" s="23" t="str">
        <f t="shared" si="0"/>
        <v/>
      </c>
      <c r="AM26" s="23" t="str">
        <f t="shared" si="0"/>
        <v/>
      </c>
      <c r="AN26" s="24">
        <f t="shared" si="17"/>
        <v>4</v>
      </c>
      <c r="AO26" s="24">
        <f t="shared" si="17"/>
        <v>3</v>
      </c>
      <c r="AP26" s="24">
        <f t="shared" si="17"/>
        <v>1</v>
      </c>
      <c r="AQ26" s="24" t="str">
        <f t="shared" si="17"/>
        <v/>
      </c>
      <c r="AR26" s="24" t="str">
        <f t="shared" si="17"/>
        <v/>
      </c>
      <c r="AS26" s="24" t="str">
        <f t="shared" si="17"/>
        <v/>
      </c>
      <c r="AT26" s="24" t="str">
        <f t="shared" si="17"/>
        <v/>
      </c>
      <c r="AU26" s="24" t="str">
        <f t="shared" si="17"/>
        <v/>
      </c>
      <c r="AV26" s="24" t="str">
        <f t="shared" si="17"/>
        <v/>
      </c>
      <c r="AW26" s="24" t="str">
        <f t="shared" si="17"/>
        <v/>
      </c>
      <c r="AX26" s="24" t="str">
        <f t="shared" si="17"/>
        <v/>
      </c>
      <c r="AY26" s="24" t="str">
        <f t="shared" si="17"/>
        <v/>
      </c>
      <c r="AZ26" s="25">
        <f t="shared" si="18"/>
        <v>12</v>
      </c>
      <c r="BA26" s="25">
        <f t="shared" si="18"/>
        <v>9</v>
      </c>
      <c r="BB26" s="25">
        <f t="shared" si="18"/>
        <v>4</v>
      </c>
      <c r="BC26" s="25">
        <f t="shared" si="18"/>
        <v>3</v>
      </c>
      <c r="BD26" s="25">
        <f t="shared" si="18"/>
        <v>1</v>
      </c>
      <c r="BE26" s="25" t="str">
        <f t="shared" si="18"/>
        <v/>
      </c>
      <c r="BF26" s="25" t="str">
        <f t="shared" si="18"/>
        <v/>
      </c>
      <c r="BG26" s="25" t="str">
        <f t="shared" si="18"/>
        <v/>
      </c>
      <c r="BH26" s="25" t="str">
        <f t="shared" si="18"/>
        <v/>
      </c>
      <c r="BI26" s="25" t="str">
        <f t="shared" si="18"/>
        <v/>
      </c>
      <c r="BJ26" s="25" t="str">
        <f t="shared" si="18"/>
        <v/>
      </c>
      <c r="BK26" s="25" t="str">
        <f t="shared" si="18"/>
        <v/>
      </c>
      <c r="BL26" s="25" t="str">
        <f t="shared" si="18"/>
        <v/>
      </c>
      <c r="BM26" s="25" t="str">
        <f t="shared" si="18"/>
        <v/>
      </c>
      <c r="BN26" s="25" t="str">
        <f t="shared" si="18"/>
        <v/>
      </c>
      <c r="BO26" s="25" t="str">
        <f t="shared" si="18"/>
        <v/>
      </c>
      <c r="BP26" s="26" t="str">
        <f t="shared" si="10"/>
        <v/>
      </c>
      <c r="BQ26" s="26" t="str">
        <f t="shared" si="11"/>
        <v/>
      </c>
      <c r="BR26" s="27" t="str">
        <f t="shared" si="12"/>
        <v/>
      </c>
      <c r="BS26" s="27" t="str">
        <f t="shared" si="13"/>
        <v/>
      </c>
      <c r="BT26" s="28" t="str">
        <f t="shared" si="14"/>
        <v/>
      </c>
      <c r="BU26" s="28" t="str">
        <f t="shared" si="15"/>
        <v/>
      </c>
    </row>
    <row r="27" spans="1:73">
      <c r="A27" s="11" t="s">
        <v>98</v>
      </c>
      <c r="B27" s="11">
        <v>35053</v>
      </c>
      <c r="C27" s="23"/>
      <c r="D27" s="23"/>
      <c r="E27" s="23"/>
      <c r="F27" s="23"/>
      <c r="G27" s="23"/>
      <c r="H27" s="23"/>
      <c r="I27" s="23"/>
      <c r="J27" s="23"/>
      <c r="K27" s="24">
        <v>6</v>
      </c>
      <c r="L27" s="24">
        <v>6</v>
      </c>
      <c r="M27" s="24">
        <v>4</v>
      </c>
      <c r="N27" s="24">
        <v>2</v>
      </c>
      <c r="O27" s="24">
        <v>3</v>
      </c>
      <c r="P27" s="24">
        <v>2</v>
      </c>
      <c r="Q27" s="24">
        <v>9</v>
      </c>
      <c r="R27" s="24">
        <v>8</v>
      </c>
      <c r="S27" s="24"/>
      <c r="T27" s="24"/>
      <c r="U27" s="24"/>
      <c r="V27" s="24"/>
      <c r="W27" s="24"/>
      <c r="X27" s="24"/>
      <c r="Y27" s="24"/>
      <c r="Z27" s="24"/>
      <c r="AA27" s="24">
        <v>2</v>
      </c>
      <c r="AB27" s="24">
        <v>5</v>
      </c>
      <c r="AC27" s="24"/>
      <c r="AD27" s="24"/>
      <c r="AE27" s="24"/>
      <c r="AF27" s="24"/>
      <c r="AG27" s="24"/>
      <c r="AH27" s="24"/>
      <c r="AI27" s="23" t="str">
        <f t="shared" si="3"/>
        <v/>
      </c>
      <c r="AJ27" s="23" t="str">
        <f t="shared" si="0"/>
        <v/>
      </c>
      <c r="AK27" s="23" t="str">
        <f t="shared" si="0"/>
        <v/>
      </c>
      <c r="AL27" s="23" t="str">
        <f t="shared" si="0"/>
        <v/>
      </c>
      <c r="AM27" s="23" t="str">
        <f t="shared" si="0"/>
        <v/>
      </c>
      <c r="AN27" s="24">
        <f t="shared" si="17"/>
        <v>9</v>
      </c>
      <c r="AO27" s="24">
        <f t="shared" si="17"/>
        <v>8</v>
      </c>
      <c r="AP27" s="24">
        <f t="shared" si="17"/>
        <v>6</v>
      </c>
      <c r="AQ27" s="24">
        <f t="shared" si="17"/>
        <v>6</v>
      </c>
      <c r="AR27" s="24">
        <f t="shared" si="17"/>
        <v>5</v>
      </c>
      <c r="AS27" s="24">
        <f t="shared" si="17"/>
        <v>4</v>
      </c>
      <c r="AT27" s="24">
        <f t="shared" si="17"/>
        <v>3</v>
      </c>
      <c r="AU27" s="24">
        <f t="shared" si="17"/>
        <v>2</v>
      </c>
      <c r="AV27" s="24">
        <f t="shared" si="17"/>
        <v>2</v>
      </c>
      <c r="AW27" s="24">
        <f t="shared" si="17"/>
        <v>2</v>
      </c>
      <c r="AX27" s="24" t="str">
        <f t="shared" si="17"/>
        <v/>
      </c>
      <c r="AY27" s="24" t="str">
        <f t="shared" si="17"/>
        <v/>
      </c>
      <c r="AZ27" s="25">
        <f t="shared" si="18"/>
        <v>9</v>
      </c>
      <c r="BA27" s="25">
        <f t="shared" si="18"/>
        <v>8</v>
      </c>
      <c r="BB27" s="25">
        <f t="shared" si="18"/>
        <v>6</v>
      </c>
      <c r="BC27" s="25">
        <f t="shared" si="18"/>
        <v>6</v>
      </c>
      <c r="BD27" s="25">
        <f t="shared" si="18"/>
        <v>5</v>
      </c>
      <c r="BE27" s="25">
        <f t="shared" si="18"/>
        <v>4</v>
      </c>
      <c r="BF27" s="25">
        <f t="shared" si="18"/>
        <v>3</v>
      </c>
      <c r="BG27" s="25">
        <f t="shared" si="18"/>
        <v>2</v>
      </c>
      <c r="BH27" s="25">
        <f t="shared" si="18"/>
        <v>2</v>
      </c>
      <c r="BI27" s="25">
        <f t="shared" si="18"/>
        <v>2</v>
      </c>
      <c r="BJ27" s="25" t="str">
        <f t="shared" si="18"/>
        <v/>
      </c>
      <c r="BK27" s="25" t="str">
        <f t="shared" si="18"/>
        <v/>
      </c>
      <c r="BL27" s="25" t="str">
        <f t="shared" si="18"/>
        <v/>
      </c>
      <c r="BM27" s="25" t="str">
        <f t="shared" si="18"/>
        <v/>
      </c>
      <c r="BN27" s="25" t="str">
        <f t="shared" si="18"/>
        <v/>
      </c>
      <c r="BO27" s="25" t="str">
        <f t="shared" si="18"/>
        <v/>
      </c>
      <c r="BP27" s="26" t="str">
        <f t="shared" ref="BP27" si="26">IF(AM27&lt;&gt;"",SUM(AI27:AM27),"")</f>
        <v/>
      </c>
      <c r="BQ27" s="26" t="str">
        <f t="shared" ref="BQ27" si="27">IF(BP27&lt;&gt;"",RANK(BP27,BP$11:BP$34,0),"")</f>
        <v/>
      </c>
      <c r="BR27" s="27" t="str">
        <f t="shared" ref="BR27" si="28">IF(AY27&lt;&gt;"",SUM(AN27:AY27),"")</f>
        <v/>
      </c>
      <c r="BS27" s="27" t="str">
        <f t="shared" ref="BS27" si="29">IF(BR27&lt;&gt;"",RANK(BR27,BR$11:BR$34,0),"")</f>
        <v/>
      </c>
      <c r="BT27" s="28" t="str">
        <f t="shared" ref="BT27" si="30">IF(BO27&lt;&gt;"",SUM(AZ27:BO27),"")</f>
        <v/>
      </c>
      <c r="BU27" s="28" t="str">
        <f t="shared" ref="BU27" si="31">IF(BT27&lt;&gt;"",RANK(BT27,BT$11:BT$34,0),"")</f>
        <v/>
      </c>
    </row>
    <row r="28" spans="1:73">
      <c r="A28" s="11" t="s">
        <v>42</v>
      </c>
      <c r="B28" s="11">
        <v>97524</v>
      </c>
      <c r="C28" s="23">
        <v>6.5</v>
      </c>
      <c r="D28" s="23">
        <v>4</v>
      </c>
      <c r="E28" s="23"/>
      <c r="F28" s="23">
        <v>1</v>
      </c>
      <c r="G28" s="23"/>
      <c r="H28" s="23"/>
      <c r="I28" s="23">
        <v>0</v>
      </c>
      <c r="J28" s="23"/>
      <c r="K28" s="24">
        <v>3</v>
      </c>
      <c r="L28" s="24">
        <v>2</v>
      </c>
      <c r="M28" s="24">
        <v>2</v>
      </c>
      <c r="N28" s="24"/>
      <c r="O28" s="24"/>
      <c r="P28" s="24"/>
      <c r="Q28" s="24">
        <v>3</v>
      </c>
      <c r="R28" s="24">
        <v>3</v>
      </c>
      <c r="S28" s="24">
        <v>3</v>
      </c>
      <c r="T28" s="24">
        <v>3</v>
      </c>
      <c r="U28" s="24">
        <v>4</v>
      </c>
      <c r="V28" s="24">
        <v>1</v>
      </c>
      <c r="W28" s="24">
        <v>1</v>
      </c>
      <c r="X28" s="24">
        <v>1</v>
      </c>
      <c r="Y28" s="24">
        <v>1</v>
      </c>
      <c r="Z28" s="24">
        <v>1</v>
      </c>
      <c r="AA28" s="24">
        <v>3</v>
      </c>
      <c r="AB28" s="24">
        <v>1</v>
      </c>
      <c r="AC28" s="24">
        <v>1</v>
      </c>
      <c r="AD28" s="24">
        <v>1</v>
      </c>
      <c r="AE28" s="24">
        <v>3</v>
      </c>
      <c r="AF28" s="24"/>
      <c r="AG28" s="24"/>
      <c r="AH28" s="24"/>
      <c r="AI28" s="23">
        <f t="shared" si="3"/>
        <v>6.5</v>
      </c>
      <c r="AJ28" s="23">
        <f t="shared" si="0"/>
        <v>4</v>
      </c>
      <c r="AK28" s="23">
        <f t="shared" si="0"/>
        <v>1</v>
      </c>
      <c r="AL28" s="23">
        <f t="shared" si="0"/>
        <v>0</v>
      </c>
      <c r="AM28" s="23" t="str">
        <f t="shared" si="0"/>
        <v/>
      </c>
      <c r="AN28" s="24">
        <f t="shared" si="17"/>
        <v>4</v>
      </c>
      <c r="AO28" s="24">
        <f t="shared" si="17"/>
        <v>3</v>
      </c>
      <c r="AP28" s="24">
        <f t="shared" si="17"/>
        <v>3</v>
      </c>
      <c r="AQ28" s="24">
        <f t="shared" si="17"/>
        <v>3</v>
      </c>
      <c r="AR28" s="24">
        <f t="shared" si="17"/>
        <v>3</v>
      </c>
      <c r="AS28" s="24">
        <f t="shared" si="17"/>
        <v>3</v>
      </c>
      <c r="AT28" s="24">
        <f t="shared" si="17"/>
        <v>3</v>
      </c>
      <c r="AU28" s="24">
        <f t="shared" si="17"/>
        <v>3</v>
      </c>
      <c r="AV28" s="24">
        <f t="shared" si="17"/>
        <v>2</v>
      </c>
      <c r="AW28" s="24">
        <f t="shared" si="17"/>
        <v>2</v>
      </c>
      <c r="AX28" s="24">
        <f t="shared" si="17"/>
        <v>1</v>
      </c>
      <c r="AY28" s="24">
        <f t="shared" si="17"/>
        <v>1</v>
      </c>
      <c r="AZ28" s="25">
        <f t="shared" si="18"/>
        <v>6.5</v>
      </c>
      <c r="BA28" s="25">
        <f t="shared" si="18"/>
        <v>4</v>
      </c>
      <c r="BB28" s="25">
        <f t="shared" si="18"/>
        <v>4</v>
      </c>
      <c r="BC28" s="25">
        <f t="shared" si="18"/>
        <v>3</v>
      </c>
      <c r="BD28" s="25">
        <f t="shared" si="18"/>
        <v>3</v>
      </c>
      <c r="BE28" s="25">
        <f t="shared" si="18"/>
        <v>3</v>
      </c>
      <c r="BF28" s="25">
        <f t="shared" si="18"/>
        <v>3</v>
      </c>
      <c r="BG28" s="25">
        <f t="shared" si="18"/>
        <v>3</v>
      </c>
      <c r="BH28" s="25">
        <f t="shared" si="18"/>
        <v>3</v>
      </c>
      <c r="BI28" s="25">
        <f t="shared" si="18"/>
        <v>3</v>
      </c>
      <c r="BJ28" s="25">
        <f t="shared" si="18"/>
        <v>2</v>
      </c>
      <c r="BK28" s="25">
        <f t="shared" si="18"/>
        <v>2</v>
      </c>
      <c r="BL28" s="25">
        <f t="shared" si="18"/>
        <v>1</v>
      </c>
      <c r="BM28" s="25">
        <f t="shared" si="18"/>
        <v>1</v>
      </c>
      <c r="BN28" s="25">
        <f t="shared" si="18"/>
        <v>1</v>
      </c>
      <c r="BO28" s="25">
        <f t="shared" si="18"/>
        <v>1</v>
      </c>
      <c r="BP28" s="26" t="str">
        <f t="shared" si="10"/>
        <v/>
      </c>
      <c r="BQ28" s="26" t="str">
        <f t="shared" si="11"/>
        <v/>
      </c>
      <c r="BR28" s="27">
        <f t="shared" si="12"/>
        <v>31</v>
      </c>
      <c r="BS28" s="27">
        <f t="shared" si="13"/>
        <v>4</v>
      </c>
      <c r="BT28" s="28">
        <f t="shared" si="14"/>
        <v>43.5</v>
      </c>
      <c r="BU28" s="28">
        <f t="shared" si="15"/>
        <v>4</v>
      </c>
    </row>
    <row r="29" spans="1:73">
      <c r="A29" s="11" t="s">
        <v>148</v>
      </c>
      <c r="B29" s="11">
        <v>37345</v>
      </c>
      <c r="C29" s="23"/>
      <c r="D29" s="23"/>
      <c r="E29" s="23"/>
      <c r="F29" s="23"/>
      <c r="G29" s="23"/>
      <c r="H29" s="23"/>
      <c r="I29" s="23">
        <v>0</v>
      </c>
      <c r="J29" s="23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4</v>
      </c>
      <c r="AB29" s="24">
        <v>2</v>
      </c>
      <c r="AC29" s="24"/>
      <c r="AD29" s="24"/>
      <c r="AE29" s="24"/>
      <c r="AF29" s="24"/>
      <c r="AG29" s="24"/>
      <c r="AH29" s="24"/>
      <c r="AI29" s="23">
        <f t="shared" si="3"/>
        <v>0</v>
      </c>
      <c r="AJ29" s="23" t="str">
        <f t="shared" si="0"/>
        <v/>
      </c>
      <c r="AK29" s="23" t="str">
        <f t="shared" si="0"/>
        <v/>
      </c>
      <c r="AL29" s="23" t="str">
        <f t="shared" si="0"/>
        <v/>
      </c>
      <c r="AM29" s="23" t="str">
        <f t="shared" si="0"/>
        <v/>
      </c>
      <c r="AN29" s="24">
        <f t="shared" si="17"/>
        <v>4</v>
      </c>
      <c r="AO29" s="24">
        <f t="shared" si="17"/>
        <v>2</v>
      </c>
      <c r="AP29" s="24" t="str">
        <f t="shared" si="17"/>
        <v/>
      </c>
      <c r="AQ29" s="24" t="str">
        <f t="shared" si="17"/>
        <v/>
      </c>
      <c r="AR29" s="24" t="str">
        <f t="shared" si="17"/>
        <v/>
      </c>
      <c r="AS29" s="24" t="str">
        <f t="shared" si="17"/>
        <v/>
      </c>
      <c r="AT29" s="24" t="str">
        <f t="shared" si="17"/>
        <v/>
      </c>
      <c r="AU29" s="24" t="str">
        <f t="shared" si="17"/>
        <v/>
      </c>
      <c r="AV29" s="24" t="str">
        <f t="shared" si="17"/>
        <v/>
      </c>
      <c r="AW29" s="24" t="str">
        <f t="shared" si="17"/>
        <v/>
      </c>
      <c r="AX29" s="24" t="str">
        <f t="shared" si="17"/>
        <v/>
      </c>
      <c r="AY29" s="24" t="str">
        <f t="shared" si="17"/>
        <v/>
      </c>
      <c r="AZ29" s="25">
        <f t="shared" si="18"/>
        <v>4</v>
      </c>
      <c r="BA29" s="25">
        <f t="shared" si="18"/>
        <v>2</v>
      </c>
      <c r="BB29" s="25">
        <f t="shared" si="18"/>
        <v>0</v>
      </c>
      <c r="BC29" s="25" t="str">
        <f t="shared" si="18"/>
        <v/>
      </c>
      <c r="BD29" s="25" t="str">
        <f t="shared" si="18"/>
        <v/>
      </c>
      <c r="BE29" s="25" t="str">
        <f t="shared" si="18"/>
        <v/>
      </c>
      <c r="BF29" s="25" t="str">
        <f t="shared" si="18"/>
        <v/>
      </c>
      <c r="BG29" s="25" t="str">
        <f t="shared" si="18"/>
        <v/>
      </c>
      <c r="BH29" s="25" t="str">
        <f t="shared" si="18"/>
        <v/>
      </c>
      <c r="BI29" s="25" t="str">
        <f t="shared" si="18"/>
        <v/>
      </c>
      <c r="BJ29" s="25" t="str">
        <f t="shared" si="18"/>
        <v/>
      </c>
      <c r="BK29" s="25" t="str">
        <f t="shared" si="18"/>
        <v/>
      </c>
      <c r="BL29" s="25" t="str">
        <f t="shared" si="18"/>
        <v/>
      </c>
      <c r="BM29" s="25" t="str">
        <f t="shared" si="18"/>
        <v/>
      </c>
      <c r="BN29" s="25" t="str">
        <f t="shared" si="18"/>
        <v/>
      </c>
      <c r="BO29" s="25" t="str">
        <f t="shared" si="18"/>
        <v/>
      </c>
      <c r="BP29" s="26" t="str">
        <f t="shared" ref="BP29" si="32">IF(AM29&lt;&gt;"",SUM(AI29:AM29),"")</f>
        <v/>
      </c>
      <c r="BQ29" s="26" t="str">
        <f t="shared" si="11"/>
        <v/>
      </c>
      <c r="BR29" s="27" t="str">
        <f t="shared" si="12"/>
        <v/>
      </c>
      <c r="BS29" s="27" t="str">
        <f t="shared" si="13"/>
        <v/>
      </c>
      <c r="BT29" s="28" t="str">
        <f t="shared" si="14"/>
        <v/>
      </c>
      <c r="BU29" s="28" t="str">
        <f t="shared" si="15"/>
        <v/>
      </c>
    </row>
    <row r="30" spans="1:73">
      <c r="A30" s="11" t="s">
        <v>115</v>
      </c>
      <c r="B30" s="11">
        <v>46462</v>
      </c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>
        <v>2</v>
      </c>
      <c r="R30" s="24">
        <v>2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>
        <v>2</v>
      </c>
      <c r="AE30" s="24">
        <v>1</v>
      </c>
      <c r="AF30" s="24"/>
      <c r="AG30" s="24"/>
      <c r="AH30" s="24"/>
      <c r="AI30" s="23" t="str">
        <f t="shared" si="3"/>
        <v/>
      </c>
      <c r="AJ30" s="23" t="str">
        <f t="shared" si="0"/>
        <v/>
      </c>
      <c r="AK30" s="23" t="str">
        <f t="shared" si="0"/>
        <v/>
      </c>
      <c r="AL30" s="23" t="str">
        <f t="shared" si="0"/>
        <v/>
      </c>
      <c r="AM30" s="23" t="str">
        <f t="shared" si="0"/>
        <v/>
      </c>
      <c r="AN30" s="24">
        <f t="shared" si="17"/>
        <v>2</v>
      </c>
      <c r="AO30" s="24">
        <f t="shared" si="17"/>
        <v>2</v>
      </c>
      <c r="AP30" s="24">
        <f t="shared" si="17"/>
        <v>2</v>
      </c>
      <c r="AQ30" s="24">
        <f t="shared" si="17"/>
        <v>1</v>
      </c>
      <c r="AR30" s="24" t="str">
        <f t="shared" si="17"/>
        <v/>
      </c>
      <c r="AS30" s="24" t="str">
        <f t="shared" si="17"/>
        <v/>
      </c>
      <c r="AT30" s="24" t="str">
        <f t="shared" si="17"/>
        <v/>
      </c>
      <c r="AU30" s="24" t="str">
        <f t="shared" si="17"/>
        <v/>
      </c>
      <c r="AV30" s="24" t="str">
        <f t="shared" si="17"/>
        <v/>
      </c>
      <c r="AW30" s="24" t="str">
        <f t="shared" si="17"/>
        <v/>
      </c>
      <c r="AX30" s="24" t="str">
        <f t="shared" si="17"/>
        <v/>
      </c>
      <c r="AY30" s="24" t="str">
        <f t="shared" si="17"/>
        <v/>
      </c>
      <c r="AZ30" s="25">
        <f t="shared" si="18"/>
        <v>2</v>
      </c>
      <c r="BA30" s="25">
        <f t="shared" si="18"/>
        <v>2</v>
      </c>
      <c r="BB30" s="25">
        <f t="shared" si="18"/>
        <v>2</v>
      </c>
      <c r="BC30" s="25">
        <f t="shared" si="18"/>
        <v>1</v>
      </c>
      <c r="BD30" s="25" t="str">
        <f t="shared" si="18"/>
        <v/>
      </c>
      <c r="BE30" s="25" t="str">
        <f t="shared" si="18"/>
        <v/>
      </c>
      <c r="BF30" s="25" t="str">
        <f t="shared" si="18"/>
        <v/>
      </c>
      <c r="BG30" s="25" t="str">
        <f t="shared" si="18"/>
        <v/>
      </c>
      <c r="BH30" s="25" t="str">
        <f t="shared" si="18"/>
        <v/>
      </c>
      <c r="BI30" s="25" t="str">
        <f t="shared" si="18"/>
        <v/>
      </c>
      <c r="BJ30" s="25" t="str">
        <f t="shared" si="18"/>
        <v/>
      </c>
      <c r="BK30" s="25" t="str">
        <f t="shared" si="18"/>
        <v/>
      </c>
      <c r="BL30" s="25" t="str">
        <f t="shared" si="18"/>
        <v/>
      </c>
      <c r="BM30" s="25" t="str">
        <f t="shared" si="18"/>
        <v/>
      </c>
      <c r="BN30" s="25" t="str">
        <f t="shared" si="18"/>
        <v/>
      </c>
      <c r="BO30" s="25" t="str">
        <f t="shared" si="18"/>
        <v/>
      </c>
      <c r="BP30" s="26" t="str">
        <f t="shared" ref="BP30" si="33">IF(AM30&lt;&gt;"",SUM(AI30:AM30),"")</f>
        <v/>
      </c>
      <c r="BQ30" s="26" t="str">
        <f t="shared" si="11"/>
        <v/>
      </c>
      <c r="BR30" s="27" t="str">
        <f t="shared" si="12"/>
        <v/>
      </c>
      <c r="BS30" s="27" t="str">
        <f t="shared" si="13"/>
        <v/>
      </c>
      <c r="BT30" s="28" t="str">
        <f t="shared" si="14"/>
        <v/>
      </c>
      <c r="BU30" s="28" t="str">
        <f t="shared" si="15"/>
        <v/>
      </c>
    </row>
    <row r="31" spans="1:73">
      <c r="A31" s="11" t="s">
        <v>99</v>
      </c>
      <c r="B31" s="11">
        <v>51504</v>
      </c>
      <c r="C31" s="23"/>
      <c r="D31" s="23"/>
      <c r="E31" s="23"/>
      <c r="F31" s="23"/>
      <c r="G31" s="23">
        <v>3</v>
      </c>
      <c r="H31" s="23">
        <v>4</v>
      </c>
      <c r="I31" s="23"/>
      <c r="J31" s="23"/>
      <c r="K31" s="24">
        <v>5</v>
      </c>
      <c r="L31" s="24">
        <v>5</v>
      </c>
      <c r="M31" s="24">
        <v>6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3">
        <f t="shared" si="3"/>
        <v>4</v>
      </c>
      <c r="AJ31" s="23">
        <f t="shared" si="0"/>
        <v>3</v>
      </c>
      <c r="AK31" s="23" t="str">
        <f t="shared" si="0"/>
        <v/>
      </c>
      <c r="AL31" s="23" t="str">
        <f t="shared" si="0"/>
        <v/>
      </c>
      <c r="AM31" s="23" t="str">
        <f t="shared" si="0"/>
        <v/>
      </c>
      <c r="AN31" s="24">
        <f t="shared" ref="AN31:AY37" si="34">IF(ISNUMBER(LARGE($K31:$AH31,AN$10)),LARGE($K31:$AH31,AN$10),"")</f>
        <v>6</v>
      </c>
      <c r="AO31" s="24">
        <f t="shared" si="34"/>
        <v>5</v>
      </c>
      <c r="AP31" s="24">
        <f t="shared" si="34"/>
        <v>5</v>
      </c>
      <c r="AQ31" s="24" t="str">
        <f t="shared" si="34"/>
        <v/>
      </c>
      <c r="AR31" s="24" t="str">
        <f t="shared" si="34"/>
        <v/>
      </c>
      <c r="AS31" s="24" t="str">
        <f t="shared" si="34"/>
        <v/>
      </c>
      <c r="AT31" s="24" t="str">
        <f t="shared" si="34"/>
        <v/>
      </c>
      <c r="AU31" s="24" t="str">
        <f t="shared" si="34"/>
        <v/>
      </c>
      <c r="AV31" s="24" t="str">
        <f t="shared" si="34"/>
        <v/>
      </c>
      <c r="AW31" s="24" t="str">
        <f t="shared" si="34"/>
        <v/>
      </c>
      <c r="AX31" s="24" t="str">
        <f t="shared" si="34"/>
        <v/>
      </c>
      <c r="AY31" s="24" t="str">
        <f t="shared" si="34"/>
        <v/>
      </c>
      <c r="AZ31" s="25">
        <f t="shared" ref="AZ31:BO37" si="35">IF(ISNUMBER(LARGE($C31:$AH31,AZ$10)),LARGE($C31:$AH31,AZ$10),"")</f>
        <v>6</v>
      </c>
      <c r="BA31" s="25">
        <f t="shared" si="35"/>
        <v>5</v>
      </c>
      <c r="BB31" s="25">
        <f t="shared" si="35"/>
        <v>5</v>
      </c>
      <c r="BC31" s="25">
        <f t="shared" si="35"/>
        <v>4</v>
      </c>
      <c r="BD31" s="25">
        <f t="shared" si="35"/>
        <v>3</v>
      </c>
      <c r="BE31" s="25" t="str">
        <f t="shared" si="35"/>
        <v/>
      </c>
      <c r="BF31" s="25" t="str">
        <f t="shared" si="35"/>
        <v/>
      </c>
      <c r="BG31" s="25" t="str">
        <f t="shared" si="35"/>
        <v/>
      </c>
      <c r="BH31" s="25" t="str">
        <f t="shared" si="35"/>
        <v/>
      </c>
      <c r="BI31" s="25" t="str">
        <f t="shared" si="35"/>
        <v/>
      </c>
      <c r="BJ31" s="25" t="str">
        <f t="shared" si="35"/>
        <v/>
      </c>
      <c r="BK31" s="25" t="str">
        <f t="shared" si="35"/>
        <v/>
      </c>
      <c r="BL31" s="25" t="str">
        <f t="shared" si="35"/>
        <v/>
      </c>
      <c r="BM31" s="25" t="str">
        <f t="shared" si="35"/>
        <v/>
      </c>
      <c r="BN31" s="25" t="str">
        <f t="shared" si="35"/>
        <v/>
      </c>
      <c r="BO31" s="25" t="str">
        <f t="shared" si="35"/>
        <v/>
      </c>
      <c r="BP31" s="26" t="str">
        <f t="shared" ref="BP31" si="36">IF(AM31&lt;&gt;"",SUM(AI31:AM31),"")</f>
        <v/>
      </c>
      <c r="BQ31" s="26" t="str">
        <f t="shared" ref="BQ31:BQ32" si="37">IF(BP31&lt;&gt;"",RANK(BP31,BP$11:BP$34,0),"")</f>
        <v/>
      </c>
      <c r="BR31" s="27" t="str">
        <f t="shared" ref="BR31:BR32" si="38">IF(AY31&lt;&gt;"",SUM(AN31:AY31),"")</f>
        <v/>
      </c>
      <c r="BS31" s="27" t="str">
        <f t="shared" ref="BS31:BS32" si="39">IF(BR31&lt;&gt;"",RANK(BR31,BR$11:BR$34,0),"")</f>
        <v/>
      </c>
      <c r="BT31" s="28" t="str">
        <f t="shared" ref="BT31:BT32" si="40">IF(BO31&lt;&gt;"",SUM(AZ31:BO31),"")</f>
        <v/>
      </c>
      <c r="BU31" s="28" t="str">
        <f t="shared" ref="BU31:BU32" si="41">IF(BT31&lt;&gt;"",RANK(BT31,BT$11:BT$34,0),"")</f>
        <v/>
      </c>
    </row>
    <row r="32" spans="1:73">
      <c r="A32" s="11" t="s">
        <v>138</v>
      </c>
      <c r="B32" s="11">
        <v>10</v>
      </c>
      <c r="C32" s="23"/>
      <c r="D32" s="23"/>
      <c r="E32" s="23"/>
      <c r="F32" s="23"/>
      <c r="G32" s="23">
        <v>7</v>
      </c>
      <c r="H32" s="23">
        <v>8</v>
      </c>
      <c r="I32" s="23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3">
        <f t="shared" si="3"/>
        <v>8</v>
      </c>
      <c r="AJ32" s="23">
        <f t="shared" si="0"/>
        <v>7</v>
      </c>
      <c r="AK32" s="23" t="str">
        <f t="shared" si="0"/>
        <v/>
      </c>
      <c r="AL32" s="23" t="str">
        <f t="shared" si="0"/>
        <v/>
      </c>
      <c r="AM32" s="23" t="str">
        <f t="shared" si="0"/>
        <v/>
      </c>
      <c r="AN32" s="24" t="str">
        <f t="shared" si="34"/>
        <v/>
      </c>
      <c r="AO32" s="24" t="str">
        <f t="shared" si="34"/>
        <v/>
      </c>
      <c r="AP32" s="24" t="str">
        <f t="shared" si="34"/>
        <v/>
      </c>
      <c r="AQ32" s="24" t="str">
        <f t="shared" si="34"/>
        <v/>
      </c>
      <c r="AR32" s="24" t="str">
        <f t="shared" si="34"/>
        <v/>
      </c>
      <c r="AS32" s="24" t="str">
        <f t="shared" si="34"/>
        <v/>
      </c>
      <c r="AT32" s="24" t="str">
        <f t="shared" si="34"/>
        <v/>
      </c>
      <c r="AU32" s="24" t="str">
        <f t="shared" si="34"/>
        <v/>
      </c>
      <c r="AV32" s="24" t="str">
        <f t="shared" si="34"/>
        <v/>
      </c>
      <c r="AW32" s="24" t="str">
        <f t="shared" si="34"/>
        <v/>
      </c>
      <c r="AX32" s="24" t="str">
        <f t="shared" si="34"/>
        <v/>
      </c>
      <c r="AY32" s="24" t="str">
        <f t="shared" si="34"/>
        <v/>
      </c>
      <c r="AZ32" s="25">
        <f t="shared" si="35"/>
        <v>8</v>
      </c>
      <c r="BA32" s="25">
        <f t="shared" si="35"/>
        <v>7</v>
      </c>
      <c r="BB32" s="25" t="str">
        <f t="shared" si="35"/>
        <v/>
      </c>
      <c r="BC32" s="25" t="str">
        <f t="shared" si="35"/>
        <v/>
      </c>
      <c r="BD32" s="25" t="str">
        <f t="shared" si="35"/>
        <v/>
      </c>
      <c r="BE32" s="25" t="str">
        <f t="shared" si="35"/>
        <v/>
      </c>
      <c r="BF32" s="25" t="str">
        <f t="shared" si="35"/>
        <v/>
      </c>
      <c r="BG32" s="25" t="str">
        <f t="shared" si="35"/>
        <v/>
      </c>
      <c r="BH32" s="25" t="str">
        <f t="shared" si="35"/>
        <v/>
      </c>
      <c r="BI32" s="25" t="str">
        <f t="shared" si="35"/>
        <v/>
      </c>
      <c r="BJ32" s="25" t="str">
        <f t="shared" si="35"/>
        <v/>
      </c>
      <c r="BK32" s="25" t="str">
        <f t="shared" si="35"/>
        <v/>
      </c>
      <c r="BL32" s="25" t="str">
        <f t="shared" si="35"/>
        <v/>
      </c>
      <c r="BM32" s="25" t="str">
        <f t="shared" si="35"/>
        <v/>
      </c>
      <c r="BN32" s="25" t="str">
        <f t="shared" si="35"/>
        <v/>
      </c>
      <c r="BO32" s="25" t="str">
        <f t="shared" si="35"/>
        <v/>
      </c>
      <c r="BP32" s="26" t="str">
        <f t="shared" ref="BP32" si="42">IF(AM32&lt;&gt;"",SUM(AI32:AM32),"")</f>
        <v/>
      </c>
      <c r="BQ32" s="26" t="str">
        <f t="shared" si="37"/>
        <v/>
      </c>
      <c r="BR32" s="27" t="str">
        <f t="shared" si="38"/>
        <v/>
      </c>
      <c r="BS32" s="27" t="str">
        <f t="shared" si="39"/>
        <v/>
      </c>
      <c r="BT32" s="28" t="str">
        <f t="shared" si="40"/>
        <v/>
      </c>
      <c r="BU32" s="28" t="str">
        <f t="shared" si="41"/>
        <v/>
      </c>
    </row>
    <row r="33" spans="1:73">
      <c r="A33" s="11" t="s">
        <v>40</v>
      </c>
      <c r="B33" s="11">
        <v>87308</v>
      </c>
      <c r="C33" s="23">
        <v>8</v>
      </c>
      <c r="D33" s="23"/>
      <c r="E33" s="23"/>
      <c r="F33" s="23"/>
      <c r="G33" s="23"/>
      <c r="H33" s="23"/>
      <c r="I33" s="23">
        <v>0</v>
      </c>
      <c r="J33" s="23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3">
        <f t="shared" si="3"/>
        <v>8</v>
      </c>
      <c r="AJ33" s="23">
        <f t="shared" si="0"/>
        <v>0</v>
      </c>
      <c r="AK33" s="23" t="str">
        <f t="shared" si="0"/>
        <v/>
      </c>
      <c r="AL33" s="23" t="str">
        <f t="shared" si="0"/>
        <v/>
      </c>
      <c r="AM33" s="23" t="str">
        <f t="shared" si="0"/>
        <v/>
      </c>
      <c r="AN33" s="24" t="str">
        <f t="shared" si="34"/>
        <v/>
      </c>
      <c r="AO33" s="24" t="str">
        <f t="shared" si="34"/>
        <v/>
      </c>
      <c r="AP33" s="24" t="str">
        <f t="shared" si="34"/>
        <v/>
      </c>
      <c r="AQ33" s="24" t="str">
        <f t="shared" si="34"/>
        <v/>
      </c>
      <c r="AR33" s="24" t="str">
        <f t="shared" si="34"/>
        <v/>
      </c>
      <c r="AS33" s="24" t="str">
        <f t="shared" si="34"/>
        <v/>
      </c>
      <c r="AT33" s="24" t="str">
        <f t="shared" si="34"/>
        <v/>
      </c>
      <c r="AU33" s="24" t="str">
        <f t="shared" si="34"/>
        <v/>
      </c>
      <c r="AV33" s="24" t="str">
        <f t="shared" si="34"/>
        <v/>
      </c>
      <c r="AW33" s="24" t="str">
        <f t="shared" si="34"/>
        <v/>
      </c>
      <c r="AX33" s="24" t="str">
        <f t="shared" si="34"/>
        <v/>
      </c>
      <c r="AY33" s="24" t="str">
        <f t="shared" si="34"/>
        <v/>
      </c>
      <c r="AZ33" s="25">
        <f t="shared" si="35"/>
        <v>8</v>
      </c>
      <c r="BA33" s="25">
        <f t="shared" si="35"/>
        <v>0</v>
      </c>
      <c r="BB33" s="25" t="str">
        <f t="shared" si="35"/>
        <v/>
      </c>
      <c r="BC33" s="25" t="str">
        <f t="shared" si="35"/>
        <v/>
      </c>
      <c r="BD33" s="25" t="str">
        <f t="shared" si="35"/>
        <v/>
      </c>
      <c r="BE33" s="25" t="str">
        <f t="shared" si="35"/>
        <v/>
      </c>
      <c r="BF33" s="25" t="str">
        <f t="shared" si="35"/>
        <v/>
      </c>
      <c r="BG33" s="25" t="str">
        <f t="shared" si="35"/>
        <v/>
      </c>
      <c r="BH33" s="25" t="str">
        <f t="shared" si="35"/>
        <v/>
      </c>
      <c r="BI33" s="25" t="str">
        <f t="shared" si="35"/>
        <v/>
      </c>
      <c r="BJ33" s="25" t="str">
        <f t="shared" si="35"/>
        <v/>
      </c>
      <c r="BK33" s="25" t="str">
        <f t="shared" si="35"/>
        <v/>
      </c>
      <c r="BL33" s="25" t="str">
        <f t="shared" si="35"/>
        <v/>
      </c>
      <c r="BM33" s="25" t="str">
        <f t="shared" si="35"/>
        <v/>
      </c>
      <c r="BN33" s="25" t="str">
        <f t="shared" si="35"/>
        <v/>
      </c>
      <c r="BO33" s="25" t="str">
        <f t="shared" si="35"/>
        <v/>
      </c>
      <c r="BP33" s="26" t="str">
        <f t="shared" si="10"/>
        <v/>
      </c>
      <c r="BQ33" s="26" t="str">
        <f t="shared" si="11"/>
        <v/>
      </c>
      <c r="BR33" s="27" t="str">
        <f t="shared" si="12"/>
        <v/>
      </c>
      <c r="BS33" s="27" t="str">
        <f t="shared" si="13"/>
        <v/>
      </c>
      <c r="BT33" s="28" t="str">
        <f t="shared" si="14"/>
        <v/>
      </c>
      <c r="BU33" s="28" t="str">
        <f t="shared" si="15"/>
        <v/>
      </c>
    </row>
    <row r="34" spans="1:73">
      <c r="A34" s="11" t="s">
        <v>39</v>
      </c>
      <c r="B34" s="11">
        <v>45007</v>
      </c>
      <c r="C34" s="23">
        <v>9</v>
      </c>
      <c r="D34" s="23">
        <v>10</v>
      </c>
      <c r="E34" s="23">
        <v>0</v>
      </c>
      <c r="F34" s="23">
        <v>2</v>
      </c>
      <c r="G34" s="23"/>
      <c r="H34" s="23"/>
      <c r="I34" s="23"/>
      <c r="J34" s="2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>
        <v>5</v>
      </c>
      <c r="AB34" s="24">
        <v>6</v>
      </c>
      <c r="AC34" s="24"/>
      <c r="AD34" s="24"/>
      <c r="AE34" s="24"/>
      <c r="AF34" s="24"/>
      <c r="AG34" s="24"/>
      <c r="AH34" s="24"/>
      <c r="AI34" s="23">
        <f t="shared" si="3"/>
        <v>10</v>
      </c>
      <c r="AJ34" s="23">
        <f t="shared" si="0"/>
        <v>9</v>
      </c>
      <c r="AK34" s="23">
        <f t="shared" si="0"/>
        <v>2</v>
      </c>
      <c r="AL34" s="23">
        <f t="shared" si="0"/>
        <v>0</v>
      </c>
      <c r="AM34" s="23" t="str">
        <f t="shared" si="0"/>
        <v/>
      </c>
      <c r="AN34" s="24">
        <f t="shared" si="34"/>
        <v>6</v>
      </c>
      <c r="AO34" s="24">
        <f t="shared" si="34"/>
        <v>5</v>
      </c>
      <c r="AP34" s="24" t="str">
        <f t="shared" si="34"/>
        <v/>
      </c>
      <c r="AQ34" s="24" t="str">
        <f t="shared" si="34"/>
        <v/>
      </c>
      <c r="AR34" s="24" t="str">
        <f t="shared" si="34"/>
        <v/>
      </c>
      <c r="AS34" s="24" t="str">
        <f t="shared" si="34"/>
        <v/>
      </c>
      <c r="AT34" s="24" t="str">
        <f t="shared" si="34"/>
        <v/>
      </c>
      <c r="AU34" s="24" t="str">
        <f t="shared" si="34"/>
        <v/>
      </c>
      <c r="AV34" s="24" t="str">
        <f t="shared" si="34"/>
        <v/>
      </c>
      <c r="AW34" s="24" t="str">
        <f t="shared" si="34"/>
        <v/>
      </c>
      <c r="AX34" s="24" t="str">
        <f t="shared" si="34"/>
        <v/>
      </c>
      <c r="AY34" s="24" t="str">
        <f t="shared" si="34"/>
        <v/>
      </c>
      <c r="AZ34" s="25">
        <f t="shared" si="35"/>
        <v>10</v>
      </c>
      <c r="BA34" s="25">
        <f t="shared" si="35"/>
        <v>9</v>
      </c>
      <c r="BB34" s="25">
        <f t="shared" si="35"/>
        <v>6</v>
      </c>
      <c r="BC34" s="25">
        <f t="shared" si="35"/>
        <v>5</v>
      </c>
      <c r="BD34" s="25">
        <f t="shared" si="35"/>
        <v>2</v>
      </c>
      <c r="BE34" s="25">
        <f t="shared" si="35"/>
        <v>0</v>
      </c>
      <c r="BF34" s="25" t="str">
        <f t="shared" si="35"/>
        <v/>
      </c>
      <c r="BG34" s="25" t="str">
        <f t="shared" si="35"/>
        <v/>
      </c>
      <c r="BH34" s="25" t="str">
        <f t="shared" si="35"/>
        <v/>
      </c>
      <c r="BI34" s="25" t="str">
        <f t="shared" si="35"/>
        <v/>
      </c>
      <c r="BJ34" s="25" t="str">
        <f t="shared" si="35"/>
        <v/>
      </c>
      <c r="BK34" s="25" t="str">
        <f t="shared" si="35"/>
        <v/>
      </c>
      <c r="BL34" s="25" t="str">
        <f t="shared" si="35"/>
        <v/>
      </c>
      <c r="BM34" s="25" t="str">
        <f t="shared" si="35"/>
        <v/>
      </c>
      <c r="BN34" s="25" t="str">
        <f t="shared" si="35"/>
        <v/>
      </c>
      <c r="BO34" s="25" t="str">
        <f t="shared" si="35"/>
        <v/>
      </c>
      <c r="BP34" s="26" t="str">
        <f t="shared" si="10"/>
        <v/>
      </c>
      <c r="BQ34" s="26" t="str">
        <f t="shared" si="11"/>
        <v/>
      </c>
      <c r="BR34" s="27" t="str">
        <f t="shared" si="12"/>
        <v/>
      </c>
      <c r="BS34" s="27" t="str">
        <f t="shared" si="13"/>
        <v/>
      </c>
      <c r="BT34" s="28" t="str">
        <f t="shared" si="14"/>
        <v/>
      </c>
      <c r="BU34" s="28" t="str">
        <f t="shared" si="15"/>
        <v/>
      </c>
    </row>
    <row r="35" spans="1:73">
      <c r="A35" s="11" t="s">
        <v>34</v>
      </c>
      <c r="B35" s="11">
        <v>46267</v>
      </c>
      <c r="C35" s="23">
        <v>14</v>
      </c>
      <c r="D35" s="23">
        <v>5</v>
      </c>
      <c r="E35" s="23"/>
      <c r="F35" s="23"/>
      <c r="G35" s="23"/>
      <c r="H35" s="23"/>
      <c r="I35" s="23"/>
      <c r="J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3">
        <f t="shared" si="3"/>
        <v>14</v>
      </c>
      <c r="AJ35" s="23">
        <f t="shared" si="0"/>
        <v>5</v>
      </c>
      <c r="AK35" s="23" t="str">
        <f t="shared" si="0"/>
        <v/>
      </c>
      <c r="AL35" s="23" t="str">
        <f t="shared" si="0"/>
        <v/>
      </c>
      <c r="AM35" s="23" t="str">
        <f t="shared" si="0"/>
        <v/>
      </c>
      <c r="AN35" s="24" t="str">
        <f t="shared" si="34"/>
        <v/>
      </c>
      <c r="AO35" s="24" t="str">
        <f t="shared" si="34"/>
        <v/>
      </c>
      <c r="AP35" s="24" t="str">
        <f t="shared" si="34"/>
        <v/>
      </c>
      <c r="AQ35" s="24" t="str">
        <f t="shared" si="34"/>
        <v/>
      </c>
      <c r="AR35" s="24" t="str">
        <f t="shared" si="34"/>
        <v/>
      </c>
      <c r="AS35" s="24" t="str">
        <f t="shared" si="34"/>
        <v/>
      </c>
      <c r="AT35" s="24" t="str">
        <f t="shared" si="34"/>
        <v/>
      </c>
      <c r="AU35" s="24" t="str">
        <f t="shared" si="34"/>
        <v/>
      </c>
      <c r="AV35" s="24" t="str">
        <f t="shared" si="34"/>
        <v/>
      </c>
      <c r="AW35" s="24" t="str">
        <f t="shared" si="34"/>
        <v/>
      </c>
      <c r="AX35" s="24" t="str">
        <f t="shared" si="34"/>
        <v/>
      </c>
      <c r="AY35" s="24" t="str">
        <f t="shared" si="34"/>
        <v/>
      </c>
      <c r="AZ35" s="25">
        <f t="shared" si="35"/>
        <v>14</v>
      </c>
      <c r="BA35" s="25">
        <f t="shared" si="35"/>
        <v>5</v>
      </c>
      <c r="BB35" s="25" t="str">
        <f t="shared" si="35"/>
        <v/>
      </c>
      <c r="BC35" s="25" t="str">
        <f t="shared" si="35"/>
        <v/>
      </c>
      <c r="BD35" s="25" t="str">
        <f t="shared" si="35"/>
        <v/>
      </c>
      <c r="BE35" s="25" t="str">
        <f t="shared" si="35"/>
        <v/>
      </c>
      <c r="BF35" s="25" t="str">
        <f t="shared" si="35"/>
        <v/>
      </c>
      <c r="BG35" s="25" t="str">
        <f t="shared" si="35"/>
        <v/>
      </c>
      <c r="BH35" s="25" t="str">
        <f t="shared" si="35"/>
        <v/>
      </c>
      <c r="BI35" s="25" t="str">
        <f t="shared" si="35"/>
        <v/>
      </c>
      <c r="BJ35" s="25" t="str">
        <f t="shared" si="35"/>
        <v/>
      </c>
      <c r="BK35" s="25" t="str">
        <f t="shared" si="35"/>
        <v/>
      </c>
      <c r="BL35" s="25" t="str">
        <f t="shared" si="35"/>
        <v/>
      </c>
      <c r="BM35" s="25" t="str">
        <f t="shared" si="35"/>
        <v/>
      </c>
      <c r="BN35" s="25" t="str">
        <f t="shared" si="35"/>
        <v/>
      </c>
      <c r="BO35" s="25" t="str">
        <f t="shared" si="35"/>
        <v/>
      </c>
      <c r="BP35" s="26" t="str">
        <f t="shared" ref="BP35" si="43">IF(AM35&lt;&gt;"",SUM(AI35:AM35),"")</f>
        <v/>
      </c>
      <c r="BQ35" s="26" t="str">
        <f t="shared" ref="BQ35:BQ36" si="44">IF(BP35&lt;&gt;"",RANK(BP35,BP$11:BP$34,0),"")</f>
        <v/>
      </c>
      <c r="BR35" s="27" t="str">
        <f t="shared" ref="BR35:BR36" si="45">IF(AY35&lt;&gt;"",SUM(AN35:AY35),"")</f>
        <v/>
      </c>
      <c r="BS35" s="27" t="str">
        <f t="shared" ref="BS35:BS36" si="46">IF(BR35&lt;&gt;"",RANK(BR35,BR$11:BR$34,0),"")</f>
        <v/>
      </c>
      <c r="BT35" s="28" t="str">
        <f t="shared" ref="BT35:BT36" si="47">IF(BO35&lt;&gt;"",SUM(AZ35:BO35),"")</f>
        <v/>
      </c>
      <c r="BU35" s="28" t="str">
        <f t="shared" ref="BU35:BU36" si="48">IF(BT35&lt;&gt;"",RANK(BT35,BT$11:BT$34,0),"")</f>
        <v/>
      </c>
    </row>
    <row r="36" spans="1:73">
      <c r="A36" s="11" t="s">
        <v>163</v>
      </c>
      <c r="B36" s="11">
        <v>97309</v>
      </c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>
        <v>4</v>
      </c>
      <c r="AG36" s="24">
        <v>4</v>
      </c>
      <c r="AH36" s="24">
        <v>2</v>
      </c>
      <c r="AI36" s="23" t="str">
        <f t="shared" si="3"/>
        <v/>
      </c>
      <c r="AJ36" s="23" t="str">
        <f t="shared" si="0"/>
        <v/>
      </c>
      <c r="AK36" s="23" t="str">
        <f t="shared" si="0"/>
        <v/>
      </c>
      <c r="AL36" s="23" t="str">
        <f t="shared" si="0"/>
        <v/>
      </c>
      <c r="AM36" s="23" t="str">
        <f t="shared" si="0"/>
        <v/>
      </c>
      <c r="AN36" s="24">
        <f t="shared" si="34"/>
        <v>4</v>
      </c>
      <c r="AO36" s="24">
        <f t="shared" si="34"/>
        <v>4</v>
      </c>
      <c r="AP36" s="24">
        <f t="shared" si="34"/>
        <v>2</v>
      </c>
      <c r="AQ36" s="24" t="str">
        <f t="shared" si="34"/>
        <v/>
      </c>
      <c r="AR36" s="24" t="str">
        <f t="shared" si="34"/>
        <v/>
      </c>
      <c r="AS36" s="24" t="str">
        <f t="shared" si="34"/>
        <v/>
      </c>
      <c r="AT36" s="24" t="str">
        <f t="shared" si="34"/>
        <v/>
      </c>
      <c r="AU36" s="24" t="str">
        <f t="shared" si="34"/>
        <v/>
      </c>
      <c r="AV36" s="24" t="str">
        <f t="shared" si="34"/>
        <v/>
      </c>
      <c r="AW36" s="24" t="str">
        <f t="shared" si="34"/>
        <v/>
      </c>
      <c r="AX36" s="24" t="str">
        <f t="shared" si="34"/>
        <v/>
      </c>
      <c r="AY36" s="24" t="str">
        <f t="shared" si="34"/>
        <v/>
      </c>
      <c r="AZ36" s="25">
        <f t="shared" si="35"/>
        <v>4</v>
      </c>
      <c r="BA36" s="25">
        <f t="shared" si="35"/>
        <v>4</v>
      </c>
      <c r="BB36" s="25">
        <f t="shared" si="35"/>
        <v>2</v>
      </c>
      <c r="BC36" s="25" t="str">
        <f t="shared" si="35"/>
        <v/>
      </c>
      <c r="BD36" s="25" t="str">
        <f t="shared" si="35"/>
        <v/>
      </c>
      <c r="BE36" s="25" t="str">
        <f t="shared" si="35"/>
        <v/>
      </c>
      <c r="BF36" s="25" t="str">
        <f t="shared" si="35"/>
        <v/>
      </c>
      <c r="BG36" s="25" t="str">
        <f t="shared" si="35"/>
        <v/>
      </c>
      <c r="BH36" s="25" t="str">
        <f t="shared" si="35"/>
        <v/>
      </c>
      <c r="BI36" s="25" t="str">
        <f t="shared" si="35"/>
        <v/>
      </c>
      <c r="BJ36" s="25" t="str">
        <f t="shared" si="35"/>
        <v/>
      </c>
      <c r="BK36" s="25" t="str">
        <f t="shared" si="35"/>
        <v/>
      </c>
      <c r="BL36" s="25" t="str">
        <f t="shared" si="35"/>
        <v/>
      </c>
      <c r="BM36" s="25" t="str">
        <f t="shared" si="35"/>
        <v/>
      </c>
      <c r="BN36" s="25" t="str">
        <f t="shared" si="35"/>
        <v/>
      </c>
      <c r="BO36" s="25" t="str">
        <f t="shared" si="35"/>
        <v/>
      </c>
      <c r="BP36" s="26" t="str">
        <f t="shared" ref="BP36" si="49">IF(AM36&lt;&gt;"",SUM(AI36:AM36),"")</f>
        <v/>
      </c>
      <c r="BQ36" s="26" t="str">
        <f t="shared" si="44"/>
        <v/>
      </c>
      <c r="BR36" s="27" t="str">
        <f t="shared" si="45"/>
        <v/>
      </c>
      <c r="BS36" s="27" t="str">
        <f t="shared" si="46"/>
        <v/>
      </c>
      <c r="BT36" s="28" t="str">
        <f t="shared" si="47"/>
        <v/>
      </c>
      <c r="BU36" s="28" t="str">
        <f t="shared" si="48"/>
        <v/>
      </c>
    </row>
    <row r="37" spans="1:73">
      <c r="A37" s="11"/>
      <c r="B37" s="11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3" t="str">
        <f t="shared" si="3"/>
        <v/>
      </c>
      <c r="AJ37" s="23" t="str">
        <f t="shared" si="0"/>
        <v/>
      </c>
      <c r="AK37" s="23" t="str">
        <f t="shared" si="0"/>
        <v/>
      </c>
      <c r="AL37" s="23" t="str">
        <f t="shared" si="0"/>
        <v/>
      </c>
      <c r="AM37" s="23" t="str">
        <f t="shared" si="0"/>
        <v/>
      </c>
      <c r="AN37" s="24" t="str">
        <f t="shared" si="34"/>
        <v/>
      </c>
      <c r="AO37" s="24" t="str">
        <f t="shared" si="34"/>
        <v/>
      </c>
      <c r="AP37" s="24" t="str">
        <f t="shared" si="34"/>
        <v/>
      </c>
      <c r="AQ37" s="24" t="str">
        <f t="shared" si="34"/>
        <v/>
      </c>
      <c r="AR37" s="24" t="str">
        <f t="shared" si="34"/>
        <v/>
      </c>
      <c r="AS37" s="24" t="str">
        <f t="shared" si="34"/>
        <v/>
      </c>
      <c r="AT37" s="24" t="str">
        <f t="shared" si="34"/>
        <v/>
      </c>
      <c r="AU37" s="24" t="str">
        <f t="shared" si="34"/>
        <v/>
      </c>
      <c r="AV37" s="24" t="str">
        <f t="shared" si="34"/>
        <v/>
      </c>
      <c r="AW37" s="24" t="str">
        <f t="shared" si="34"/>
        <v/>
      </c>
      <c r="AX37" s="24" t="str">
        <f t="shared" si="34"/>
        <v/>
      </c>
      <c r="AY37" s="24" t="str">
        <f t="shared" si="34"/>
        <v/>
      </c>
      <c r="AZ37" s="25" t="str">
        <f t="shared" si="35"/>
        <v/>
      </c>
      <c r="BA37" s="25" t="str">
        <f t="shared" si="35"/>
        <v/>
      </c>
      <c r="BB37" s="25" t="str">
        <f t="shared" si="35"/>
        <v/>
      </c>
      <c r="BC37" s="25" t="str">
        <f t="shared" si="35"/>
        <v/>
      </c>
      <c r="BD37" s="25" t="str">
        <f t="shared" si="35"/>
        <v/>
      </c>
      <c r="BE37" s="25" t="str">
        <f t="shared" si="35"/>
        <v/>
      </c>
      <c r="BF37" s="25" t="str">
        <f t="shared" si="35"/>
        <v/>
      </c>
      <c r="BG37" s="25" t="str">
        <f t="shared" si="35"/>
        <v/>
      </c>
      <c r="BH37" s="25" t="str">
        <f t="shared" si="35"/>
        <v/>
      </c>
      <c r="BI37" s="25" t="str">
        <f t="shared" si="35"/>
        <v/>
      </c>
      <c r="BJ37" s="25" t="str">
        <f t="shared" si="35"/>
        <v/>
      </c>
      <c r="BK37" s="25" t="str">
        <f t="shared" si="35"/>
        <v/>
      </c>
      <c r="BL37" s="25" t="str">
        <f t="shared" si="35"/>
        <v/>
      </c>
      <c r="BM37" s="25" t="str">
        <f t="shared" si="35"/>
        <v/>
      </c>
      <c r="BN37" s="25" t="str">
        <f t="shared" si="35"/>
        <v/>
      </c>
      <c r="BO37" s="25" t="str">
        <f t="shared" si="35"/>
        <v/>
      </c>
      <c r="BP37" s="26" t="str">
        <f t="shared" ref="BP37" si="50">IF(AM37&lt;&gt;"",SUM(AI37:AM37),"")</f>
        <v/>
      </c>
      <c r="BQ37" s="26" t="str">
        <f t="shared" ref="BQ37" si="51">IF(BP37&lt;&gt;"",RANK(BP37,BP$11:BP$34,0),"")</f>
        <v/>
      </c>
      <c r="BR37" s="27" t="str">
        <f t="shared" ref="BR37" si="52">IF(AY37&lt;&gt;"",SUM(AN37:AY37),"")</f>
        <v/>
      </c>
      <c r="BS37" s="27" t="str">
        <f t="shared" ref="BS37" si="53">IF(BR37&lt;&gt;"",RANK(BR37,BR$11:BR$34,0),"")</f>
        <v/>
      </c>
      <c r="BT37" s="28" t="str">
        <f t="shared" ref="BT37" si="54">IF(BO37&lt;&gt;"",SUM(AZ37:BO37),"")</f>
        <v/>
      </c>
      <c r="BU37" s="28" t="str">
        <f t="shared" ref="BU37" si="55">IF(BT37&lt;&gt;"",RANK(BT37,BT$11:BT$34,0),"")</f>
        <v/>
      </c>
    </row>
    <row r="39" spans="1:73">
      <c r="A39" s="11"/>
      <c r="B39" s="11"/>
    </row>
    <row r="40" spans="1:73">
      <c r="A40" s="11"/>
      <c r="B40" s="11"/>
    </row>
    <row r="41" spans="1:73">
      <c r="A41" s="11"/>
      <c r="B41" s="11"/>
    </row>
    <row r="42" spans="1:73">
      <c r="A42" s="11"/>
      <c r="B42" s="11"/>
    </row>
    <row r="43" spans="1:73">
      <c r="A43" s="11"/>
      <c r="B43" s="11"/>
    </row>
    <row r="44" spans="1:73">
      <c r="A44" s="11"/>
      <c r="B44" s="11"/>
    </row>
    <row r="45" spans="1:73">
      <c r="A45" s="11"/>
      <c r="B45" s="11"/>
    </row>
    <row r="46" spans="1:73">
      <c r="A46" s="11"/>
      <c r="B46" s="11"/>
    </row>
    <row r="47" spans="1:73">
      <c r="A47" s="11"/>
      <c r="B47" s="11"/>
    </row>
    <row r="48" spans="1:73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</sheetData>
  <mergeCells count="6">
    <mergeCell ref="AZ8:BO9"/>
    <mergeCell ref="BP8:BQ9"/>
    <mergeCell ref="BR8:BS9"/>
    <mergeCell ref="BT8:BU9"/>
    <mergeCell ref="AI8:AM9"/>
    <mergeCell ref="AN8:AY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topLeftCell="S4" workbookViewId="0">
      <selection activeCell="I28" sqref="I28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7" width="3.6640625" customWidth="1"/>
    <col min="68" max="68" width="5" bestFit="1" customWidth="1"/>
    <col min="69" max="73" width="5" customWidth="1"/>
  </cols>
  <sheetData>
    <row r="1" spans="1:73">
      <c r="A1" s="12" t="s">
        <v>53</v>
      </c>
      <c r="B1" s="13">
        <f>COUNTIF(C$9:AH$9,"D")</f>
        <v>8</v>
      </c>
      <c r="C1" s="20"/>
    </row>
    <row r="2" spans="1:73">
      <c r="A2" s="12" t="s">
        <v>54</v>
      </c>
      <c r="B2" s="13">
        <f>ROUNDUP(B1*0.51,0)</f>
        <v>5</v>
      </c>
      <c r="C2" s="20"/>
    </row>
    <row r="3" spans="1:73">
      <c r="A3" s="12" t="s">
        <v>55</v>
      </c>
      <c r="B3" s="13">
        <f>COUNTIF(C$9:AH$9,"B")</f>
        <v>24</v>
      </c>
      <c r="C3" s="20"/>
    </row>
    <row r="4" spans="1:73">
      <c r="A4" s="12" t="s">
        <v>56</v>
      </c>
      <c r="B4" s="13">
        <f>ROUNDUP(B3*0.51,0)</f>
        <v>13</v>
      </c>
      <c r="C4" s="20"/>
    </row>
    <row r="5" spans="1:73">
      <c r="A5" s="12" t="s">
        <v>57</v>
      </c>
      <c r="B5" s="13">
        <f>COUNTA(C9:AH9)</f>
        <v>32</v>
      </c>
      <c r="C5" s="20"/>
    </row>
    <row r="6" spans="1:73">
      <c r="A6" s="12" t="s">
        <v>58</v>
      </c>
      <c r="B6" s="13">
        <f>ROUNDUP(B5*0.51,0)</f>
        <v>17</v>
      </c>
      <c r="C6" s="20"/>
    </row>
    <row r="8" spans="1:73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145</v>
      </c>
      <c r="Z8" s="4" t="s">
        <v>146</v>
      </c>
      <c r="AA8" s="4" t="s">
        <v>23</v>
      </c>
      <c r="AB8" s="4" t="s">
        <v>24</v>
      </c>
      <c r="AC8" s="4" t="s">
        <v>25</v>
      </c>
      <c r="AD8" s="4" t="s">
        <v>26</v>
      </c>
      <c r="AE8" s="4" t="s">
        <v>27</v>
      </c>
      <c r="AF8" s="4" t="s">
        <v>31</v>
      </c>
      <c r="AG8" s="4" t="s">
        <v>30</v>
      </c>
      <c r="AH8" s="4" t="s">
        <v>29</v>
      </c>
      <c r="AI8" s="36" t="s">
        <v>48</v>
      </c>
      <c r="AJ8" s="37"/>
      <c r="AK8" s="37"/>
      <c r="AL8" s="37"/>
      <c r="AM8" s="38"/>
      <c r="AN8" s="42" t="s">
        <v>49</v>
      </c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51"/>
      <c r="AZ8" s="46" t="s">
        <v>59</v>
      </c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36" t="s">
        <v>0</v>
      </c>
      <c r="BQ8" s="38"/>
      <c r="BR8" s="47" t="s">
        <v>9</v>
      </c>
      <c r="BS8" s="48"/>
      <c r="BT8" s="32" t="s">
        <v>62</v>
      </c>
      <c r="BU8" s="33"/>
    </row>
    <row r="9" spans="1:73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10" t="s">
        <v>51</v>
      </c>
      <c r="AH9" s="10" t="s">
        <v>51</v>
      </c>
      <c r="AI9" s="39"/>
      <c r="AJ9" s="40"/>
      <c r="AK9" s="40"/>
      <c r="AL9" s="40"/>
      <c r="AM9" s="41"/>
      <c r="AN9" s="4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52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39"/>
      <c r="BQ9" s="41"/>
      <c r="BR9" s="49"/>
      <c r="BS9" s="50"/>
      <c r="BT9" s="34"/>
      <c r="BU9" s="35"/>
    </row>
    <row r="10" spans="1:73">
      <c r="B10" s="1" t="s">
        <v>33</v>
      </c>
      <c r="C10" s="5">
        <v>12</v>
      </c>
      <c r="D10" s="5">
        <v>6</v>
      </c>
      <c r="E10" s="5">
        <v>11</v>
      </c>
      <c r="F10" s="5">
        <v>8</v>
      </c>
      <c r="G10" s="5">
        <v>12</v>
      </c>
      <c r="H10" s="5">
        <v>12</v>
      </c>
      <c r="I10" s="5">
        <v>13</v>
      </c>
      <c r="J10" s="5"/>
      <c r="K10" s="6">
        <v>9</v>
      </c>
      <c r="L10" s="6">
        <v>9</v>
      </c>
      <c r="M10" s="6">
        <v>8</v>
      </c>
      <c r="N10" s="6">
        <v>4</v>
      </c>
      <c r="O10" s="6">
        <v>4</v>
      </c>
      <c r="P10" s="6">
        <v>4</v>
      </c>
      <c r="Q10" s="6">
        <v>10</v>
      </c>
      <c r="R10" s="6">
        <v>10</v>
      </c>
      <c r="S10" s="6">
        <v>6</v>
      </c>
      <c r="T10" s="6">
        <v>6</v>
      </c>
      <c r="U10" s="6">
        <v>6</v>
      </c>
      <c r="V10" s="6">
        <v>6</v>
      </c>
      <c r="W10" s="6">
        <v>6</v>
      </c>
      <c r="X10" s="6">
        <v>6</v>
      </c>
      <c r="Y10" s="6">
        <v>6</v>
      </c>
      <c r="Z10" s="6">
        <v>6</v>
      </c>
      <c r="AA10" s="6">
        <v>7</v>
      </c>
      <c r="AB10" s="6">
        <v>7</v>
      </c>
      <c r="AC10" s="6">
        <v>7</v>
      </c>
      <c r="AD10" s="6">
        <v>7</v>
      </c>
      <c r="AE10" s="6">
        <v>7</v>
      </c>
      <c r="AF10" s="6">
        <v>6</v>
      </c>
      <c r="AG10" s="6">
        <v>6</v>
      </c>
      <c r="AH10" s="6">
        <v>6</v>
      </c>
      <c r="AI10" s="9">
        <v>1</v>
      </c>
      <c r="AJ10" s="9">
        <v>2</v>
      </c>
      <c r="AK10" s="9">
        <v>3</v>
      </c>
      <c r="AL10" s="9">
        <v>4</v>
      </c>
      <c r="AM10" s="9">
        <v>5</v>
      </c>
      <c r="AN10" s="10">
        <v>1</v>
      </c>
      <c r="AO10" s="10">
        <v>2</v>
      </c>
      <c r="AP10" s="10">
        <v>3</v>
      </c>
      <c r="AQ10" s="10">
        <v>4</v>
      </c>
      <c r="AR10" s="10">
        <v>5</v>
      </c>
      <c r="AS10" s="10">
        <v>6</v>
      </c>
      <c r="AT10" s="10">
        <v>7</v>
      </c>
      <c r="AU10" s="10">
        <v>8</v>
      </c>
      <c r="AV10" s="10">
        <v>9</v>
      </c>
      <c r="AW10" s="10">
        <v>10</v>
      </c>
      <c r="AX10" s="10">
        <v>11</v>
      </c>
      <c r="AY10" s="10">
        <v>12</v>
      </c>
      <c r="AZ10" s="19">
        <v>1</v>
      </c>
      <c r="BA10" s="19">
        <v>2</v>
      </c>
      <c r="BB10" s="19">
        <v>3</v>
      </c>
      <c r="BC10" s="19">
        <v>4</v>
      </c>
      <c r="BD10" s="19">
        <v>5</v>
      </c>
      <c r="BE10" s="19">
        <v>6</v>
      </c>
      <c r="BF10" s="19">
        <v>7</v>
      </c>
      <c r="BG10" s="19">
        <v>8</v>
      </c>
      <c r="BH10" s="19">
        <v>9</v>
      </c>
      <c r="BI10" s="19">
        <v>10</v>
      </c>
      <c r="BJ10" s="19">
        <v>11</v>
      </c>
      <c r="BK10" s="19">
        <v>12</v>
      </c>
      <c r="BL10" s="19">
        <v>13</v>
      </c>
      <c r="BM10" s="19">
        <v>14</v>
      </c>
      <c r="BN10" s="19">
        <v>15</v>
      </c>
      <c r="BO10" s="19">
        <v>16</v>
      </c>
      <c r="BP10" s="9" t="s">
        <v>60</v>
      </c>
      <c r="BQ10" s="9" t="s">
        <v>61</v>
      </c>
      <c r="BR10" s="10" t="s">
        <v>60</v>
      </c>
      <c r="BS10" s="10" t="s">
        <v>61</v>
      </c>
      <c r="BT10" s="19" t="s">
        <v>60</v>
      </c>
      <c r="BU10" s="19" t="s">
        <v>61</v>
      </c>
    </row>
    <row r="11" spans="1:73">
      <c r="A11" s="11" t="s">
        <v>101</v>
      </c>
      <c r="B11" s="11">
        <v>97001</v>
      </c>
      <c r="C11" s="23"/>
      <c r="D11" s="23"/>
      <c r="E11" s="23"/>
      <c r="F11" s="23"/>
      <c r="G11" s="23"/>
      <c r="H11" s="23"/>
      <c r="I11" s="23"/>
      <c r="J11" s="23"/>
      <c r="K11" s="24">
        <v>9</v>
      </c>
      <c r="L11" s="24">
        <v>9</v>
      </c>
      <c r="M11" s="24">
        <v>5</v>
      </c>
      <c r="N11" s="24"/>
      <c r="O11" s="24"/>
      <c r="P11" s="24"/>
      <c r="Q11" s="24">
        <v>10</v>
      </c>
      <c r="R11" s="24">
        <v>8</v>
      </c>
      <c r="S11" s="24"/>
      <c r="T11" s="24"/>
      <c r="U11" s="24"/>
      <c r="V11" s="24"/>
      <c r="W11" s="24"/>
      <c r="X11" s="24"/>
      <c r="Y11" s="24"/>
      <c r="Z11" s="24"/>
      <c r="AA11" s="24">
        <v>5</v>
      </c>
      <c r="AB11" s="24">
        <v>7</v>
      </c>
      <c r="AC11" s="24">
        <v>5</v>
      </c>
      <c r="AD11" s="24">
        <v>6</v>
      </c>
      <c r="AE11" s="24">
        <v>6</v>
      </c>
      <c r="AF11" s="24">
        <v>3</v>
      </c>
      <c r="AG11" s="24">
        <v>5</v>
      </c>
      <c r="AH11" s="24">
        <v>5</v>
      </c>
      <c r="AI11" s="23" t="str">
        <f>IF(ISNUMBER(LARGE($C11:$J11,AI$10)),LARGE($C11:$J11,AI$10),"")</f>
        <v/>
      </c>
      <c r="AJ11" s="23" t="str">
        <f t="shared" ref="AJ11:AM32" si="0">IF(ISNUMBER(LARGE($C11:$J11,AJ$10)),LARGE($C11:$J11,AJ$10),"")</f>
        <v/>
      </c>
      <c r="AK11" s="23" t="str">
        <f t="shared" si="0"/>
        <v/>
      </c>
      <c r="AL11" s="23" t="str">
        <f t="shared" si="0"/>
        <v/>
      </c>
      <c r="AM11" s="23" t="str">
        <f t="shared" si="0"/>
        <v/>
      </c>
      <c r="AN11" s="24">
        <f t="shared" ref="AN11:AY14" si="1">IF(ISNUMBER(LARGE($K11:$AH11,AN$10)),LARGE($K11:$AH11,AN$10),"")</f>
        <v>10</v>
      </c>
      <c r="AO11" s="24">
        <f t="shared" si="1"/>
        <v>9</v>
      </c>
      <c r="AP11" s="24">
        <f t="shared" si="1"/>
        <v>9</v>
      </c>
      <c r="AQ11" s="24">
        <f t="shared" si="1"/>
        <v>8</v>
      </c>
      <c r="AR11" s="24">
        <f t="shared" si="1"/>
        <v>7</v>
      </c>
      <c r="AS11" s="24">
        <f t="shared" si="1"/>
        <v>6</v>
      </c>
      <c r="AT11" s="24">
        <f t="shared" si="1"/>
        <v>6</v>
      </c>
      <c r="AU11" s="24">
        <f t="shared" si="1"/>
        <v>5</v>
      </c>
      <c r="AV11" s="24">
        <f t="shared" si="1"/>
        <v>5</v>
      </c>
      <c r="AW11" s="24">
        <f t="shared" si="1"/>
        <v>5</v>
      </c>
      <c r="AX11" s="24">
        <f t="shared" si="1"/>
        <v>5</v>
      </c>
      <c r="AY11" s="24">
        <f t="shared" si="1"/>
        <v>5</v>
      </c>
      <c r="AZ11" s="25">
        <f t="shared" ref="AZ11:BO14" si="2">IF(ISNUMBER(LARGE($C11:$AH11,AZ$10)),LARGE($C11:$AH11,AZ$10),"")</f>
        <v>10</v>
      </c>
      <c r="BA11" s="25">
        <f t="shared" si="2"/>
        <v>9</v>
      </c>
      <c r="BB11" s="25">
        <f t="shared" si="2"/>
        <v>9</v>
      </c>
      <c r="BC11" s="25">
        <f t="shared" si="2"/>
        <v>8</v>
      </c>
      <c r="BD11" s="25">
        <f t="shared" si="2"/>
        <v>7</v>
      </c>
      <c r="BE11" s="25">
        <f t="shared" si="2"/>
        <v>6</v>
      </c>
      <c r="BF11" s="25">
        <f t="shared" si="2"/>
        <v>6</v>
      </c>
      <c r="BG11" s="25">
        <f t="shared" si="2"/>
        <v>5</v>
      </c>
      <c r="BH11" s="25">
        <f t="shared" si="2"/>
        <v>5</v>
      </c>
      <c r="BI11" s="25">
        <f t="shared" si="2"/>
        <v>5</v>
      </c>
      <c r="BJ11" s="25">
        <f t="shared" si="2"/>
        <v>5</v>
      </c>
      <c r="BK11" s="25">
        <f t="shared" si="2"/>
        <v>5</v>
      </c>
      <c r="BL11" s="25">
        <f t="shared" si="2"/>
        <v>3</v>
      </c>
      <c r="BM11" s="25" t="str">
        <f t="shared" si="2"/>
        <v/>
      </c>
      <c r="BN11" s="25" t="str">
        <f t="shared" si="2"/>
        <v/>
      </c>
      <c r="BO11" s="25" t="str">
        <f t="shared" si="2"/>
        <v/>
      </c>
      <c r="BP11" s="26" t="str">
        <f>IF(AM11&lt;&gt;"",SUM(AI11:AM11),"")</f>
        <v/>
      </c>
      <c r="BQ11" s="26" t="str">
        <f t="shared" ref="BQ11:BQ32" si="3">IF(BP11&lt;&gt;"",RANK(BP11,BP$11:BP$32,0),"")</f>
        <v/>
      </c>
      <c r="BR11" s="27">
        <f>IF(AY11&lt;&gt;"",SUM(AN11:AY11),"")</f>
        <v>80</v>
      </c>
      <c r="BS11" s="27">
        <f t="shared" ref="BS11:BS32" si="4">IF(BR11&lt;&gt;"",RANK(BR11,BR$11:BR$32,0),"")</f>
        <v>1</v>
      </c>
      <c r="BT11" s="28" t="str">
        <f>IF(BO11&lt;&gt;"",SUM(AZ11:BO11),"")</f>
        <v/>
      </c>
      <c r="BU11" s="28" t="str">
        <f t="shared" ref="BU11:BU32" si="5">IF(BT11&lt;&gt;"",RANK(BT11,BT$11:BT$32,0),"")</f>
        <v/>
      </c>
    </row>
    <row r="12" spans="1:73">
      <c r="A12" s="11" t="s">
        <v>116</v>
      </c>
      <c r="B12" s="11">
        <v>52170</v>
      </c>
      <c r="C12" s="23"/>
      <c r="D12" s="23"/>
      <c r="E12" s="23"/>
      <c r="F12" s="23"/>
      <c r="G12" s="23"/>
      <c r="H12" s="23"/>
      <c r="I12" s="23">
        <v>0</v>
      </c>
      <c r="J12" s="23"/>
      <c r="K12" s="24"/>
      <c r="L12" s="24"/>
      <c r="M12" s="24"/>
      <c r="N12" s="24"/>
      <c r="O12" s="24"/>
      <c r="P12" s="24"/>
      <c r="Q12" s="24">
        <v>3</v>
      </c>
      <c r="R12" s="24">
        <v>3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3">
        <f>IF(ISNUMBER(LARGE($C12:$J12,AI$10)),LARGE($C12:$J12,AI$10),"")</f>
        <v>0</v>
      </c>
      <c r="AJ12" s="23" t="str">
        <f t="shared" si="0"/>
        <v/>
      </c>
      <c r="AK12" s="23" t="str">
        <f t="shared" si="0"/>
        <v/>
      </c>
      <c r="AL12" s="23" t="str">
        <f t="shared" si="0"/>
        <v/>
      </c>
      <c r="AM12" s="23" t="str">
        <f t="shared" si="0"/>
        <v/>
      </c>
      <c r="AN12" s="24">
        <f t="shared" si="1"/>
        <v>3</v>
      </c>
      <c r="AO12" s="24">
        <f t="shared" si="1"/>
        <v>3</v>
      </c>
      <c r="AP12" s="24" t="str">
        <f t="shared" si="1"/>
        <v/>
      </c>
      <c r="AQ12" s="24" t="str">
        <f t="shared" si="1"/>
        <v/>
      </c>
      <c r="AR12" s="24" t="str">
        <f t="shared" si="1"/>
        <v/>
      </c>
      <c r="AS12" s="24" t="str">
        <f t="shared" si="1"/>
        <v/>
      </c>
      <c r="AT12" s="24" t="str">
        <f t="shared" si="1"/>
        <v/>
      </c>
      <c r="AU12" s="24" t="str">
        <f t="shared" si="1"/>
        <v/>
      </c>
      <c r="AV12" s="24" t="str">
        <f t="shared" si="1"/>
        <v/>
      </c>
      <c r="AW12" s="24" t="str">
        <f t="shared" si="1"/>
        <v/>
      </c>
      <c r="AX12" s="24" t="str">
        <f t="shared" si="1"/>
        <v/>
      </c>
      <c r="AY12" s="24" t="str">
        <f t="shared" si="1"/>
        <v/>
      </c>
      <c r="AZ12" s="25">
        <f t="shared" si="2"/>
        <v>3</v>
      </c>
      <c r="BA12" s="25">
        <f t="shared" si="2"/>
        <v>3</v>
      </c>
      <c r="BB12" s="25">
        <f t="shared" si="2"/>
        <v>0</v>
      </c>
      <c r="BC12" s="25" t="str">
        <f t="shared" si="2"/>
        <v/>
      </c>
      <c r="BD12" s="25" t="str">
        <f t="shared" si="2"/>
        <v/>
      </c>
      <c r="BE12" s="25" t="str">
        <f t="shared" si="2"/>
        <v/>
      </c>
      <c r="BF12" s="25" t="str">
        <f t="shared" si="2"/>
        <v/>
      </c>
      <c r="BG12" s="25" t="str">
        <f t="shared" si="2"/>
        <v/>
      </c>
      <c r="BH12" s="25" t="str">
        <f t="shared" si="2"/>
        <v/>
      </c>
      <c r="BI12" s="25" t="str">
        <f t="shared" si="2"/>
        <v/>
      </c>
      <c r="BJ12" s="25" t="str">
        <f t="shared" si="2"/>
        <v/>
      </c>
      <c r="BK12" s="25" t="str">
        <f t="shared" si="2"/>
        <v/>
      </c>
      <c r="BL12" s="25" t="str">
        <f t="shared" si="2"/>
        <v/>
      </c>
      <c r="BM12" s="25" t="str">
        <f t="shared" si="2"/>
        <v/>
      </c>
      <c r="BN12" s="25" t="str">
        <f t="shared" si="2"/>
        <v/>
      </c>
      <c r="BO12" s="25" t="str">
        <f t="shared" si="2"/>
        <v/>
      </c>
      <c r="BP12" s="26" t="str">
        <f>IF(AM12&lt;&gt;"",SUM(AI12:AM12),"")</f>
        <v/>
      </c>
      <c r="BQ12" s="26" t="str">
        <f t="shared" si="3"/>
        <v/>
      </c>
      <c r="BR12" s="27" t="str">
        <f>IF(AY12&lt;&gt;"",SUM(AN12:AY12),"")</f>
        <v/>
      </c>
      <c r="BS12" s="27" t="str">
        <f t="shared" si="4"/>
        <v/>
      </c>
      <c r="BT12" s="28" t="str">
        <f>IF(BO12&lt;&gt;"",SUM(AZ12:BO12),"")</f>
        <v/>
      </c>
      <c r="BU12" s="28" t="str">
        <f t="shared" si="5"/>
        <v/>
      </c>
    </row>
    <row r="13" spans="1:73">
      <c r="A13" s="11" t="s">
        <v>74</v>
      </c>
      <c r="B13" s="11">
        <v>87792</v>
      </c>
      <c r="C13" s="23">
        <v>6</v>
      </c>
      <c r="D13" s="23"/>
      <c r="E13" s="23">
        <v>0</v>
      </c>
      <c r="F13" s="23">
        <v>1</v>
      </c>
      <c r="G13" s="23"/>
      <c r="H13" s="23"/>
      <c r="I13" s="23">
        <v>0</v>
      </c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3">
        <f>IF(ISNUMBER(LARGE($C13:$J13,AI$10)),LARGE($C13:$J13,AI$10),"")</f>
        <v>6</v>
      </c>
      <c r="AJ13" s="23">
        <f t="shared" si="0"/>
        <v>1</v>
      </c>
      <c r="AK13" s="23">
        <f t="shared" si="0"/>
        <v>0</v>
      </c>
      <c r="AL13" s="23">
        <f t="shared" si="0"/>
        <v>0</v>
      </c>
      <c r="AM13" s="23" t="str">
        <f t="shared" si="0"/>
        <v/>
      </c>
      <c r="AN13" s="24" t="str">
        <f t="shared" si="1"/>
        <v/>
      </c>
      <c r="AO13" s="24" t="str">
        <f t="shared" si="1"/>
        <v/>
      </c>
      <c r="AP13" s="24" t="str">
        <f t="shared" si="1"/>
        <v/>
      </c>
      <c r="AQ13" s="24" t="str">
        <f t="shared" si="1"/>
        <v/>
      </c>
      <c r="AR13" s="24" t="str">
        <f t="shared" si="1"/>
        <v/>
      </c>
      <c r="AS13" s="24" t="str">
        <f t="shared" si="1"/>
        <v/>
      </c>
      <c r="AT13" s="24" t="str">
        <f t="shared" si="1"/>
        <v/>
      </c>
      <c r="AU13" s="24" t="str">
        <f t="shared" si="1"/>
        <v/>
      </c>
      <c r="AV13" s="24" t="str">
        <f t="shared" si="1"/>
        <v/>
      </c>
      <c r="AW13" s="24" t="str">
        <f t="shared" si="1"/>
        <v/>
      </c>
      <c r="AX13" s="24" t="str">
        <f t="shared" si="1"/>
        <v/>
      </c>
      <c r="AY13" s="24" t="str">
        <f t="shared" si="1"/>
        <v/>
      </c>
      <c r="AZ13" s="25">
        <f t="shared" si="2"/>
        <v>6</v>
      </c>
      <c r="BA13" s="25">
        <f t="shared" si="2"/>
        <v>1</v>
      </c>
      <c r="BB13" s="25">
        <f t="shared" si="2"/>
        <v>0</v>
      </c>
      <c r="BC13" s="25">
        <f t="shared" si="2"/>
        <v>0</v>
      </c>
      <c r="BD13" s="25" t="str">
        <f t="shared" si="2"/>
        <v/>
      </c>
      <c r="BE13" s="25" t="str">
        <f t="shared" si="2"/>
        <v/>
      </c>
      <c r="BF13" s="25" t="str">
        <f t="shared" si="2"/>
        <v/>
      </c>
      <c r="BG13" s="25" t="str">
        <f t="shared" si="2"/>
        <v/>
      </c>
      <c r="BH13" s="25" t="str">
        <f t="shared" si="2"/>
        <v/>
      </c>
      <c r="BI13" s="25" t="str">
        <f t="shared" si="2"/>
        <v/>
      </c>
      <c r="BJ13" s="25" t="str">
        <f t="shared" si="2"/>
        <v/>
      </c>
      <c r="BK13" s="25" t="str">
        <f t="shared" si="2"/>
        <v/>
      </c>
      <c r="BL13" s="25" t="str">
        <f t="shared" si="2"/>
        <v/>
      </c>
      <c r="BM13" s="25" t="str">
        <f t="shared" si="2"/>
        <v/>
      </c>
      <c r="BN13" s="25" t="str">
        <f t="shared" si="2"/>
        <v/>
      </c>
      <c r="BO13" s="25" t="str">
        <f t="shared" si="2"/>
        <v/>
      </c>
      <c r="BP13" s="26" t="str">
        <f>IF(AM13&lt;&gt;"",SUM(AI13:AM13),"")</f>
        <v/>
      </c>
      <c r="BQ13" s="26" t="str">
        <f t="shared" si="3"/>
        <v/>
      </c>
      <c r="BR13" s="27" t="str">
        <f>IF(AY13&lt;&gt;"",SUM(AN13:AY13),"")</f>
        <v/>
      </c>
      <c r="BS13" s="27" t="str">
        <f t="shared" si="4"/>
        <v/>
      </c>
      <c r="BT13" s="28" t="str">
        <f>IF(BO13&lt;&gt;"",SUM(AZ13:BO13),"")</f>
        <v/>
      </c>
      <c r="BU13" s="28" t="str">
        <f t="shared" si="5"/>
        <v/>
      </c>
    </row>
    <row r="14" spans="1:73">
      <c r="A14" s="11" t="s">
        <v>102</v>
      </c>
      <c r="B14" s="11">
        <v>46485</v>
      </c>
      <c r="C14" s="23"/>
      <c r="D14" s="23"/>
      <c r="E14" s="23"/>
      <c r="F14" s="23"/>
      <c r="G14" s="23">
        <v>10</v>
      </c>
      <c r="H14" s="23">
        <v>9</v>
      </c>
      <c r="I14" s="23">
        <v>0</v>
      </c>
      <c r="J14" s="23"/>
      <c r="K14" s="24">
        <v>7</v>
      </c>
      <c r="L14" s="24">
        <v>6</v>
      </c>
      <c r="M14" s="24"/>
      <c r="N14" s="24"/>
      <c r="O14" s="24"/>
      <c r="P14" s="24"/>
      <c r="Q14" s="24">
        <v>6</v>
      </c>
      <c r="R14" s="24">
        <v>9</v>
      </c>
      <c r="S14" s="24"/>
      <c r="T14" s="24"/>
      <c r="U14" s="24"/>
      <c r="V14" s="24"/>
      <c r="W14" s="24"/>
      <c r="X14" s="24"/>
      <c r="Y14" s="24"/>
      <c r="Z14" s="24"/>
      <c r="AA14" s="24">
        <v>2</v>
      </c>
      <c r="AB14" s="24">
        <v>6</v>
      </c>
      <c r="AC14" s="24"/>
      <c r="AD14" s="24"/>
      <c r="AE14" s="24"/>
      <c r="AF14" s="24"/>
      <c r="AG14" s="24"/>
      <c r="AH14" s="24"/>
      <c r="AI14" s="23">
        <f>IF(ISNUMBER(LARGE($C14:$J14,AI$10)),LARGE($C14:$J14,AI$10),"")</f>
        <v>10</v>
      </c>
      <c r="AJ14" s="23">
        <f t="shared" si="0"/>
        <v>9</v>
      </c>
      <c r="AK14" s="23">
        <f t="shared" si="0"/>
        <v>0</v>
      </c>
      <c r="AL14" s="23" t="str">
        <f t="shared" si="0"/>
        <v/>
      </c>
      <c r="AM14" s="23" t="str">
        <f t="shared" si="0"/>
        <v/>
      </c>
      <c r="AN14" s="24">
        <f t="shared" si="1"/>
        <v>9</v>
      </c>
      <c r="AO14" s="24">
        <f t="shared" si="1"/>
        <v>7</v>
      </c>
      <c r="AP14" s="24">
        <f t="shared" si="1"/>
        <v>6</v>
      </c>
      <c r="AQ14" s="24">
        <f t="shared" si="1"/>
        <v>6</v>
      </c>
      <c r="AR14" s="24">
        <f t="shared" si="1"/>
        <v>6</v>
      </c>
      <c r="AS14" s="24">
        <f t="shared" si="1"/>
        <v>2</v>
      </c>
      <c r="AT14" s="24" t="str">
        <f t="shared" si="1"/>
        <v/>
      </c>
      <c r="AU14" s="24" t="str">
        <f t="shared" si="1"/>
        <v/>
      </c>
      <c r="AV14" s="24" t="str">
        <f t="shared" si="1"/>
        <v/>
      </c>
      <c r="AW14" s="24" t="str">
        <f t="shared" si="1"/>
        <v/>
      </c>
      <c r="AX14" s="24" t="str">
        <f t="shared" si="1"/>
        <v/>
      </c>
      <c r="AY14" s="24" t="str">
        <f t="shared" si="1"/>
        <v/>
      </c>
      <c r="AZ14" s="25">
        <f t="shared" si="2"/>
        <v>10</v>
      </c>
      <c r="BA14" s="25">
        <f t="shared" si="2"/>
        <v>9</v>
      </c>
      <c r="BB14" s="25">
        <f t="shared" si="2"/>
        <v>9</v>
      </c>
      <c r="BC14" s="25">
        <f t="shared" si="2"/>
        <v>7</v>
      </c>
      <c r="BD14" s="25">
        <f t="shared" si="2"/>
        <v>6</v>
      </c>
      <c r="BE14" s="25">
        <f t="shared" si="2"/>
        <v>6</v>
      </c>
      <c r="BF14" s="25">
        <f t="shared" si="2"/>
        <v>6</v>
      </c>
      <c r="BG14" s="25">
        <f t="shared" si="2"/>
        <v>2</v>
      </c>
      <c r="BH14" s="25">
        <f t="shared" si="2"/>
        <v>0</v>
      </c>
      <c r="BI14" s="25" t="str">
        <f t="shared" si="2"/>
        <v/>
      </c>
      <c r="BJ14" s="25" t="str">
        <f t="shared" si="2"/>
        <v/>
      </c>
      <c r="BK14" s="25" t="str">
        <f t="shared" si="2"/>
        <v/>
      </c>
      <c r="BL14" s="25" t="str">
        <f t="shared" si="2"/>
        <v/>
      </c>
      <c r="BM14" s="25" t="str">
        <f t="shared" si="2"/>
        <v/>
      </c>
      <c r="BN14" s="25" t="str">
        <f t="shared" si="2"/>
        <v/>
      </c>
      <c r="BO14" s="25" t="str">
        <f t="shared" si="2"/>
        <v/>
      </c>
      <c r="BP14" s="26" t="str">
        <f>IF(AM14&lt;&gt;"",SUM(AI14:AM14),"")</f>
        <v/>
      </c>
      <c r="BQ14" s="26" t="str">
        <f t="shared" si="3"/>
        <v/>
      </c>
      <c r="BR14" s="27" t="str">
        <f>IF(AY14&lt;&gt;"",SUM(AN14:AY14),"")</f>
        <v/>
      </c>
      <c r="BS14" s="27" t="str">
        <f t="shared" si="4"/>
        <v/>
      </c>
      <c r="BT14" s="28" t="str">
        <f>IF(BO14&lt;&gt;"",SUM(AZ14:BO14),"")</f>
        <v/>
      </c>
      <c r="BU14" s="28" t="str">
        <f t="shared" si="5"/>
        <v/>
      </c>
    </row>
    <row r="15" spans="1:73">
      <c r="A15" s="11" t="s">
        <v>75</v>
      </c>
      <c r="B15" s="11">
        <v>7624</v>
      </c>
      <c r="C15" s="23">
        <v>11</v>
      </c>
      <c r="D15" s="23"/>
      <c r="E15" s="23"/>
      <c r="F15" s="23">
        <v>8</v>
      </c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3">
        <f t="shared" ref="AI15:AI31" si="6">IF(ISNUMBER(LARGE($C15:$J15,AI$10)),LARGE($C15:$J15,AI$10),"")</f>
        <v>11</v>
      </c>
      <c r="AJ15" s="23">
        <f t="shared" si="0"/>
        <v>8</v>
      </c>
      <c r="AK15" s="23" t="str">
        <f t="shared" si="0"/>
        <v/>
      </c>
      <c r="AL15" s="23" t="str">
        <f t="shared" si="0"/>
        <v/>
      </c>
      <c r="AM15" s="23" t="str">
        <f t="shared" si="0"/>
        <v/>
      </c>
      <c r="AN15" s="24" t="str">
        <f t="shared" ref="AN15:AN31" si="7">IF(ISNUMBER(LARGE($K15:$AH15,AN$10)),LARGE($K15:$AH15,AN$10),"")</f>
        <v/>
      </c>
      <c r="AO15" s="24" t="str">
        <f t="shared" ref="AO15:AY24" si="8">IF(ISNUMBER(LARGE($K15:$AH15,AO$10)),LARGE($K15:$AH15,AO$10),"")</f>
        <v/>
      </c>
      <c r="AP15" s="24" t="str">
        <f t="shared" si="8"/>
        <v/>
      </c>
      <c r="AQ15" s="24" t="str">
        <f t="shared" si="8"/>
        <v/>
      </c>
      <c r="AR15" s="24" t="str">
        <f t="shared" si="8"/>
        <v/>
      </c>
      <c r="AS15" s="24" t="str">
        <f t="shared" si="8"/>
        <v/>
      </c>
      <c r="AT15" s="24" t="str">
        <f t="shared" si="8"/>
        <v/>
      </c>
      <c r="AU15" s="24" t="str">
        <f t="shared" si="8"/>
        <v/>
      </c>
      <c r="AV15" s="24" t="str">
        <f t="shared" si="8"/>
        <v/>
      </c>
      <c r="AW15" s="24" t="str">
        <f t="shared" si="8"/>
        <v/>
      </c>
      <c r="AX15" s="24" t="str">
        <f t="shared" si="8"/>
        <v/>
      </c>
      <c r="AY15" s="24" t="str">
        <f t="shared" si="8"/>
        <v/>
      </c>
      <c r="AZ15" s="25">
        <f t="shared" ref="AZ15:AZ31" si="9">IF(ISNUMBER(LARGE($C15:$AH15,AZ$10)),LARGE($C15:$AH15,AZ$10),"")</f>
        <v>11</v>
      </c>
      <c r="BA15" s="25">
        <f t="shared" ref="BA15:BO17" si="10">IF(ISNUMBER(LARGE($C15:$AH15,BA$10)),LARGE($C15:$AH15,BA$10),"")</f>
        <v>8</v>
      </c>
      <c r="BB15" s="25" t="str">
        <f t="shared" si="10"/>
        <v/>
      </c>
      <c r="BC15" s="25" t="str">
        <f t="shared" si="10"/>
        <v/>
      </c>
      <c r="BD15" s="25" t="str">
        <f t="shared" si="10"/>
        <v/>
      </c>
      <c r="BE15" s="25" t="str">
        <f t="shared" si="10"/>
        <v/>
      </c>
      <c r="BF15" s="25" t="str">
        <f t="shared" si="10"/>
        <v/>
      </c>
      <c r="BG15" s="25" t="str">
        <f t="shared" si="10"/>
        <v/>
      </c>
      <c r="BH15" s="25" t="str">
        <f t="shared" si="10"/>
        <v/>
      </c>
      <c r="BI15" s="25" t="str">
        <f t="shared" si="10"/>
        <v/>
      </c>
      <c r="BJ15" s="25" t="str">
        <f t="shared" si="10"/>
        <v/>
      </c>
      <c r="BK15" s="25" t="str">
        <f t="shared" si="10"/>
        <v/>
      </c>
      <c r="BL15" s="25" t="str">
        <f t="shared" si="10"/>
        <v/>
      </c>
      <c r="BM15" s="25" t="str">
        <f t="shared" si="10"/>
        <v/>
      </c>
      <c r="BN15" s="25" t="str">
        <f t="shared" si="10"/>
        <v/>
      </c>
      <c r="BO15" s="25" t="str">
        <f t="shared" si="10"/>
        <v/>
      </c>
      <c r="BP15" s="26" t="str">
        <f t="shared" ref="BP15:BP31" si="11">IF(AM15&lt;&gt;"",SUM(AI15:AM15),"")</f>
        <v/>
      </c>
      <c r="BQ15" s="26" t="str">
        <f t="shared" si="3"/>
        <v/>
      </c>
      <c r="BR15" s="27" t="str">
        <f t="shared" ref="BR15:BR31" si="12">IF(AY15&lt;&gt;"",SUM(AN15:AY15),"")</f>
        <v/>
      </c>
      <c r="BS15" s="27" t="str">
        <f t="shared" si="4"/>
        <v/>
      </c>
      <c r="BT15" s="28" t="str">
        <f t="shared" ref="BT15:BT31" si="13">IF(BO15&lt;&gt;"",SUM(AZ15:BO15),"")</f>
        <v/>
      </c>
      <c r="BU15" s="28" t="str">
        <f t="shared" si="5"/>
        <v/>
      </c>
    </row>
    <row r="16" spans="1:73">
      <c r="A16" s="11" t="s">
        <v>76</v>
      </c>
      <c r="B16" s="11">
        <v>87268</v>
      </c>
      <c r="C16" s="23">
        <v>3</v>
      </c>
      <c r="D16" s="23"/>
      <c r="E16" s="23">
        <v>10</v>
      </c>
      <c r="F16" s="23"/>
      <c r="G16" s="23">
        <v>3</v>
      </c>
      <c r="H16" s="23">
        <v>5</v>
      </c>
      <c r="I16" s="23">
        <v>11</v>
      </c>
      <c r="J16" s="23"/>
      <c r="K16" s="24">
        <v>4</v>
      </c>
      <c r="L16" s="24">
        <v>8</v>
      </c>
      <c r="M16" s="24">
        <v>7</v>
      </c>
      <c r="N16" s="24">
        <v>4</v>
      </c>
      <c r="O16" s="24">
        <v>4</v>
      </c>
      <c r="P16" s="24">
        <v>3</v>
      </c>
      <c r="Q16" s="24"/>
      <c r="R16" s="24"/>
      <c r="S16" s="24">
        <v>4</v>
      </c>
      <c r="T16" s="24">
        <v>3</v>
      </c>
      <c r="U16" s="24">
        <v>2</v>
      </c>
      <c r="V16" s="24">
        <v>2</v>
      </c>
      <c r="W16" s="24">
        <v>2</v>
      </c>
      <c r="X16" s="24">
        <v>3</v>
      </c>
      <c r="Y16" s="24">
        <v>2</v>
      </c>
      <c r="Z16" s="24">
        <v>2</v>
      </c>
      <c r="AA16" s="24">
        <v>6</v>
      </c>
      <c r="AB16" s="24">
        <v>4</v>
      </c>
      <c r="AC16" s="24">
        <v>3</v>
      </c>
      <c r="AD16" s="24">
        <v>4</v>
      </c>
      <c r="AE16" s="24">
        <v>1</v>
      </c>
      <c r="AF16" s="24">
        <v>0</v>
      </c>
      <c r="AG16" s="24">
        <v>1</v>
      </c>
      <c r="AH16" s="24">
        <v>2</v>
      </c>
      <c r="AI16" s="23">
        <f t="shared" si="6"/>
        <v>11</v>
      </c>
      <c r="AJ16" s="23">
        <f t="shared" si="0"/>
        <v>10</v>
      </c>
      <c r="AK16" s="23">
        <f t="shared" si="0"/>
        <v>5</v>
      </c>
      <c r="AL16" s="23">
        <f t="shared" si="0"/>
        <v>3</v>
      </c>
      <c r="AM16" s="23">
        <f t="shared" si="0"/>
        <v>3</v>
      </c>
      <c r="AN16" s="24">
        <f t="shared" si="7"/>
        <v>8</v>
      </c>
      <c r="AO16" s="24">
        <f t="shared" si="8"/>
        <v>7</v>
      </c>
      <c r="AP16" s="24">
        <f t="shared" si="8"/>
        <v>6</v>
      </c>
      <c r="AQ16" s="24">
        <f t="shared" si="8"/>
        <v>4</v>
      </c>
      <c r="AR16" s="24">
        <f t="shared" si="8"/>
        <v>4</v>
      </c>
      <c r="AS16" s="24">
        <f t="shared" si="8"/>
        <v>4</v>
      </c>
      <c r="AT16" s="24">
        <f t="shared" si="8"/>
        <v>4</v>
      </c>
      <c r="AU16" s="24">
        <f t="shared" si="8"/>
        <v>4</v>
      </c>
      <c r="AV16" s="24">
        <f t="shared" si="8"/>
        <v>4</v>
      </c>
      <c r="AW16" s="24">
        <f t="shared" si="8"/>
        <v>3</v>
      </c>
      <c r="AX16" s="24">
        <f t="shared" si="8"/>
        <v>3</v>
      </c>
      <c r="AY16" s="24">
        <f t="shared" si="8"/>
        <v>3</v>
      </c>
      <c r="AZ16" s="25">
        <f t="shared" si="9"/>
        <v>11</v>
      </c>
      <c r="BA16" s="25">
        <f t="shared" si="10"/>
        <v>10</v>
      </c>
      <c r="BB16" s="25">
        <f t="shared" si="10"/>
        <v>8</v>
      </c>
      <c r="BC16" s="25">
        <f t="shared" si="10"/>
        <v>7</v>
      </c>
      <c r="BD16" s="25">
        <f t="shared" si="10"/>
        <v>6</v>
      </c>
      <c r="BE16" s="25">
        <f t="shared" si="10"/>
        <v>5</v>
      </c>
      <c r="BF16" s="25">
        <f t="shared" si="10"/>
        <v>4</v>
      </c>
      <c r="BG16" s="25">
        <f t="shared" si="10"/>
        <v>4</v>
      </c>
      <c r="BH16" s="25">
        <f t="shared" si="10"/>
        <v>4</v>
      </c>
      <c r="BI16" s="25">
        <f t="shared" si="10"/>
        <v>4</v>
      </c>
      <c r="BJ16" s="25">
        <f t="shared" si="10"/>
        <v>4</v>
      </c>
      <c r="BK16" s="25">
        <f t="shared" si="10"/>
        <v>4</v>
      </c>
      <c r="BL16" s="25">
        <f t="shared" si="10"/>
        <v>3</v>
      </c>
      <c r="BM16" s="25">
        <f t="shared" si="10"/>
        <v>3</v>
      </c>
      <c r="BN16" s="25">
        <f t="shared" si="10"/>
        <v>3</v>
      </c>
      <c r="BO16" s="25">
        <f t="shared" si="10"/>
        <v>3</v>
      </c>
      <c r="BP16" s="26">
        <f t="shared" si="11"/>
        <v>32</v>
      </c>
      <c r="BQ16" s="26">
        <f t="shared" si="3"/>
        <v>3</v>
      </c>
      <c r="BR16" s="27">
        <f t="shared" si="12"/>
        <v>54</v>
      </c>
      <c r="BS16" s="27">
        <f t="shared" si="4"/>
        <v>4</v>
      </c>
      <c r="BT16" s="28">
        <f t="shared" si="13"/>
        <v>83</v>
      </c>
      <c r="BU16" s="28">
        <f t="shared" si="5"/>
        <v>3</v>
      </c>
    </row>
    <row r="17" spans="1:73">
      <c r="A17" s="11" t="s">
        <v>77</v>
      </c>
      <c r="B17" s="11">
        <v>87175</v>
      </c>
      <c r="C17" s="23">
        <v>9</v>
      </c>
      <c r="D17" s="23">
        <v>5</v>
      </c>
      <c r="E17" s="23">
        <v>0</v>
      </c>
      <c r="F17" s="23"/>
      <c r="G17" s="23"/>
      <c r="H17" s="23"/>
      <c r="I17" s="23"/>
      <c r="J17" s="23"/>
      <c r="K17" s="24">
        <v>8</v>
      </c>
      <c r="L17" s="24">
        <v>7</v>
      </c>
      <c r="M17" s="24">
        <v>2</v>
      </c>
      <c r="N17" s="24"/>
      <c r="O17" s="24"/>
      <c r="P17" s="24"/>
      <c r="Q17" s="24">
        <v>8</v>
      </c>
      <c r="R17" s="24">
        <v>10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3">
        <f t="shared" si="6"/>
        <v>9</v>
      </c>
      <c r="AJ17" s="23">
        <f t="shared" si="0"/>
        <v>5</v>
      </c>
      <c r="AK17" s="23">
        <f t="shared" si="0"/>
        <v>0</v>
      </c>
      <c r="AL17" s="23" t="str">
        <f t="shared" si="0"/>
        <v/>
      </c>
      <c r="AM17" s="23" t="str">
        <f t="shared" si="0"/>
        <v/>
      </c>
      <c r="AN17" s="24">
        <f t="shared" si="7"/>
        <v>10</v>
      </c>
      <c r="AO17" s="24">
        <f t="shared" si="8"/>
        <v>8</v>
      </c>
      <c r="AP17" s="24">
        <f t="shared" si="8"/>
        <v>8</v>
      </c>
      <c r="AQ17" s="24">
        <f t="shared" si="8"/>
        <v>7</v>
      </c>
      <c r="AR17" s="24">
        <f t="shared" si="8"/>
        <v>2</v>
      </c>
      <c r="AS17" s="24" t="str">
        <f t="shared" si="8"/>
        <v/>
      </c>
      <c r="AT17" s="24" t="str">
        <f t="shared" si="8"/>
        <v/>
      </c>
      <c r="AU17" s="24" t="str">
        <f t="shared" si="8"/>
        <v/>
      </c>
      <c r="AV17" s="24" t="str">
        <f t="shared" si="8"/>
        <v/>
      </c>
      <c r="AW17" s="24" t="str">
        <f t="shared" si="8"/>
        <v/>
      </c>
      <c r="AX17" s="24" t="str">
        <f t="shared" si="8"/>
        <v/>
      </c>
      <c r="AY17" s="24" t="str">
        <f t="shared" si="8"/>
        <v/>
      </c>
      <c r="AZ17" s="25">
        <f t="shared" si="9"/>
        <v>10</v>
      </c>
      <c r="BA17" s="25">
        <f t="shared" si="10"/>
        <v>9</v>
      </c>
      <c r="BB17" s="25">
        <f t="shared" si="10"/>
        <v>8</v>
      </c>
      <c r="BC17" s="25">
        <f t="shared" si="10"/>
        <v>8</v>
      </c>
      <c r="BD17" s="25">
        <f t="shared" si="10"/>
        <v>7</v>
      </c>
      <c r="BE17" s="25">
        <f t="shared" si="10"/>
        <v>5</v>
      </c>
      <c r="BF17" s="25">
        <f t="shared" si="10"/>
        <v>2</v>
      </c>
      <c r="BG17" s="25">
        <f t="shared" si="10"/>
        <v>0</v>
      </c>
      <c r="BH17" s="25" t="str">
        <f t="shared" si="10"/>
        <v/>
      </c>
      <c r="BI17" s="25" t="str">
        <f t="shared" si="10"/>
        <v/>
      </c>
      <c r="BJ17" s="25" t="str">
        <f t="shared" si="10"/>
        <v/>
      </c>
      <c r="BK17" s="25" t="str">
        <f t="shared" si="10"/>
        <v/>
      </c>
      <c r="BL17" s="25" t="str">
        <f t="shared" si="10"/>
        <v/>
      </c>
      <c r="BM17" s="25" t="str">
        <f t="shared" si="10"/>
        <v/>
      </c>
      <c r="BN17" s="25" t="str">
        <f t="shared" si="10"/>
        <v/>
      </c>
      <c r="BO17" s="25" t="str">
        <f t="shared" si="10"/>
        <v/>
      </c>
      <c r="BP17" s="26" t="str">
        <f t="shared" si="11"/>
        <v/>
      </c>
      <c r="BQ17" s="26" t="str">
        <f t="shared" si="3"/>
        <v/>
      </c>
      <c r="BR17" s="27" t="str">
        <f t="shared" si="12"/>
        <v/>
      </c>
      <c r="BS17" s="27" t="str">
        <f t="shared" si="4"/>
        <v/>
      </c>
      <c r="BT17" s="28" t="str">
        <f t="shared" si="13"/>
        <v/>
      </c>
      <c r="BU17" s="28" t="str">
        <f t="shared" si="5"/>
        <v/>
      </c>
    </row>
    <row r="18" spans="1:73">
      <c r="A18" s="11" t="s">
        <v>103</v>
      </c>
      <c r="B18" s="11">
        <v>97965</v>
      </c>
      <c r="C18" s="23"/>
      <c r="D18" s="23"/>
      <c r="E18" s="23"/>
      <c r="F18" s="23"/>
      <c r="G18" s="23"/>
      <c r="H18" s="23"/>
      <c r="I18" s="23">
        <v>0</v>
      </c>
      <c r="J18" s="23"/>
      <c r="K18" s="24">
        <v>2</v>
      </c>
      <c r="L18" s="24">
        <v>2</v>
      </c>
      <c r="M18" s="24">
        <v>4</v>
      </c>
      <c r="N18" s="24"/>
      <c r="O18" s="24"/>
      <c r="P18" s="24"/>
      <c r="Q18" s="24">
        <v>1</v>
      </c>
      <c r="R18" s="24">
        <v>1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3">
        <f>IF(ISNUMBER(LARGE($C18:$J18,AI$10)),LARGE($C18:$J18,AI$10),"")</f>
        <v>0</v>
      </c>
      <c r="AJ18" s="23" t="str">
        <f t="shared" si="0"/>
        <v/>
      </c>
      <c r="AK18" s="23" t="str">
        <f t="shared" si="0"/>
        <v/>
      </c>
      <c r="AL18" s="23" t="str">
        <f t="shared" si="0"/>
        <v/>
      </c>
      <c r="AM18" s="23" t="str">
        <f t="shared" si="0"/>
        <v/>
      </c>
      <c r="AN18" s="24">
        <f>IF(ISNUMBER(LARGE($K18:$AH18,AN$10)),LARGE($K18:$AH18,AN$10),"")</f>
        <v>4</v>
      </c>
      <c r="AO18" s="24">
        <f t="shared" si="8"/>
        <v>2</v>
      </c>
      <c r="AP18" s="24">
        <f t="shared" si="8"/>
        <v>2</v>
      </c>
      <c r="AQ18" s="24">
        <f t="shared" si="8"/>
        <v>1</v>
      </c>
      <c r="AR18" s="24">
        <f t="shared" si="8"/>
        <v>1</v>
      </c>
      <c r="AS18" s="24" t="str">
        <f t="shared" si="8"/>
        <v/>
      </c>
      <c r="AT18" s="24" t="str">
        <f t="shared" si="8"/>
        <v/>
      </c>
      <c r="AU18" s="24" t="str">
        <f t="shared" si="8"/>
        <v/>
      </c>
      <c r="AV18" s="24" t="str">
        <f t="shared" si="8"/>
        <v/>
      </c>
      <c r="AW18" s="24" t="str">
        <f t="shared" si="8"/>
        <v/>
      </c>
      <c r="AX18" s="24" t="str">
        <f t="shared" si="8"/>
        <v/>
      </c>
      <c r="AY18" s="24" t="str">
        <f t="shared" si="8"/>
        <v/>
      </c>
      <c r="AZ18" s="25">
        <f>IF(ISNUMBER(LARGE($C18:$AH18,AZ$10)),LARGE($C18:$AH18,AZ$10),"")</f>
        <v>4</v>
      </c>
      <c r="BA18" s="25">
        <f t="shared" ref="BA18:BO18" si="14">IF(ISNUMBER(LARGE($C18:$AH18,BA$10)),LARGE($C18:$AH18,BA$10),"")</f>
        <v>2</v>
      </c>
      <c r="BB18" s="25">
        <f t="shared" si="14"/>
        <v>2</v>
      </c>
      <c r="BC18" s="25">
        <f t="shared" si="14"/>
        <v>1</v>
      </c>
      <c r="BD18" s="25">
        <f t="shared" si="14"/>
        <v>1</v>
      </c>
      <c r="BE18" s="25">
        <f t="shared" si="14"/>
        <v>0</v>
      </c>
      <c r="BF18" s="25" t="str">
        <f t="shared" si="14"/>
        <v/>
      </c>
      <c r="BG18" s="25" t="str">
        <f t="shared" si="14"/>
        <v/>
      </c>
      <c r="BH18" s="25" t="str">
        <f t="shared" si="14"/>
        <v/>
      </c>
      <c r="BI18" s="25" t="str">
        <f t="shared" si="14"/>
        <v/>
      </c>
      <c r="BJ18" s="25" t="str">
        <f t="shared" si="14"/>
        <v/>
      </c>
      <c r="BK18" s="25" t="str">
        <f t="shared" si="14"/>
        <v/>
      </c>
      <c r="BL18" s="25" t="str">
        <f t="shared" si="14"/>
        <v/>
      </c>
      <c r="BM18" s="25" t="str">
        <f t="shared" si="14"/>
        <v/>
      </c>
      <c r="BN18" s="25" t="str">
        <f t="shared" si="14"/>
        <v/>
      </c>
      <c r="BO18" s="25" t="str">
        <f t="shared" si="14"/>
        <v/>
      </c>
      <c r="BP18" s="26" t="str">
        <f>IF(AM18&lt;&gt;"",SUM(AI18:AM18),"")</f>
        <v/>
      </c>
      <c r="BQ18" s="26" t="str">
        <f t="shared" si="3"/>
        <v/>
      </c>
      <c r="BR18" s="27" t="str">
        <f>IF(AY18&lt;&gt;"",SUM(AN18:AY18),"")</f>
        <v/>
      </c>
      <c r="BS18" s="27" t="str">
        <f t="shared" si="4"/>
        <v/>
      </c>
      <c r="BT18" s="28" t="str">
        <f>IF(BO18&lt;&gt;"",SUM(AZ18:BO18),"")</f>
        <v/>
      </c>
      <c r="BU18" s="28" t="str">
        <f t="shared" si="5"/>
        <v/>
      </c>
    </row>
    <row r="19" spans="1:73">
      <c r="A19" s="11" t="s">
        <v>78</v>
      </c>
      <c r="B19" s="11">
        <v>96</v>
      </c>
      <c r="C19" s="23">
        <v>10</v>
      </c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3">
        <f t="shared" si="6"/>
        <v>10</v>
      </c>
      <c r="AJ19" s="23" t="str">
        <f t="shared" si="0"/>
        <v/>
      </c>
      <c r="AK19" s="23" t="str">
        <f t="shared" si="0"/>
        <v/>
      </c>
      <c r="AL19" s="23" t="str">
        <f t="shared" si="0"/>
        <v/>
      </c>
      <c r="AM19" s="23" t="str">
        <f t="shared" si="0"/>
        <v/>
      </c>
      <c r="AN19" s="24" t="str">
        <f t="shared" si="7"/>
        <v/>
      </c>
      <c r="AO19" s="24" t="str">
        <f t="shared" si="8"/>
        <v/>
      </c>
      <c r="AP19" s="24" t="str">
        <f t="shared" si="8"/>
        <v/>
      </c>
      <c r="AQ19" s="24" t="str">
        <f t="shared" si="8"/>
        <v/>
      </c>
      <c r="AR19" s="24" t="str">
        <f t="shared" si="8"/>
        <v/>
      </c>
      <c r="AS19" s="24" t="str">
        <f t="shared" si="8"/>
        <v/>
      </c>
      <c r="AT19" s="24" t="str">
        <f t="shared" si="8"/>
        <v/>
      </c>
      <c r="AU19" s="24" t="str">
        <f t="shared" si="8"/>
        <v/>
      </c>
      <c r="AV19" s="24" t="str">
        <f t="shared" si="8"/>
        <v/>
      </c>
      <c r="AW19" s="24" t="str">
        <f t="shared" si="8"/>
        <v/>
      </c>
      <c r="AX19" s="24" t="str">
        <f t="shared" si="8"/>
        <v/>
      </c>
      <c r="AY19" s="24" t="str">
        <f t="shared" si="8"/>
        <v/>
      </c>
      <c r="AZ19" s="25">
        <f t="shared" si="9"/>
        <v>10</v>
      </c>
      <c r="BA19" s="25" t="str">
        <f t="shared" ref="BA19:BO19" si="15">IF(ISNUMBER(LARGE($C19:$AH19,BA$10)),LARGE($C19:$AH19,BA$10),"")</f>
        <v/>
      </c>
      <c r="BB19" s="25" t="str">
        <f t="shared" si="15"/>
        <v/>
      </c>
      <c r="BC19" s="25" t="str">
        <f t="shared" si="15"/>
        <v/>
      </c>
      <c r="BD19" s="25" t="str">
        <f t="shared" si="15"/>
        <v/>
      </c>
      <c r="BE19" s="25" t="str">
        <f t="shared" si="15"/>
        <v/>
      </c>
      <c r="BF19" s="25" t="str">
        <f t="shared" si="15"/>
        <v/>
      </c>
      <c r="BG19" s="25" t="str">
        <f t="shared" si="15"/>
        <v/>
      </c>
      <c r="BH19" s="25" t="str">
        <f t="shared" si="15"/>
        <v/>
      </c>
      <c r="BI19" s="25" t="str">
        <f t="shared" si="15"/>
        <v/>
      </c>
      <c r="BJ19" s="25" t="str">
        <f t="shared" si="15"/>
        <v/>
      </c>
      <c r="BK19" s="25" t="str">
        <f t="shared" si="15"/>
        <v/>
      </c>
      <c r="BL19" s="25" t="str">
        <f t="shared" si="15"/>
        <v/>
      </c>
      <c r="BM19" s="25" t="str">
        <f t="shared" si="15"/>
        <v/>
      </c>
      <c r="BN19" s="25" t="str">
        <f t="shared" si="15"/>
        <v/>
      </c>
      <c r="BO19" s="25" t="str">
        <f t="shared" si="15"/>
        <v/>
      </c>
      <c r="BP19" s="26" t="str">
        <f t="shared" si="11"/>
        <v/>
      </c>
      <c r="BQ19" s="26" t="str">
        <f t="shared" si="3"/>
        <v/>
      </c>
      <c r="BR19" s="27" t="str">
        <f t="shared" si="12"/>
        <v/>
      </c>
      <c r="BS19" s="27" t="str">
        <f t="shared" si="4"/>
        <v/>
      </c>
      <c r="BT19" s="28" t="str">
        <f t="shared" si="13"/>
        <v/>
      </c>
      <c r="BU19" s="28" t="str">
        <f t="shared" si="5"/>
        <v/>
      </c>
    </row>
    <row r="20" spans="1:73">
      <c r="A20" s="11" t="s">
        <v>104</v>
      </c>
      <c r="B20" s="11">
        <v>60436</v>
      </c>
      <c r="C20" s="23"/>
      <c r="D20" s="23"/>
      <c r="E20" s="23"/>
      <c r="F20" s="23"/>
      <c r="G20" s="23">
        <v>5</v>
      </c>
      <c r="H20" s="23"/>
      <c r="I20" s="23"/>
      <c r="J20" s="23"/>
      <c r="K20" s="24">
        <v>3</v>
      </c>
      <c r="L20" s="24">
        <v>3</v>
      </c>
      <c r="M20" s="24">
        <v>1</v>
      </c>
      <c r="N20" s="24"/>
      <c r="O20" s="24"/>
      <c r="P20" s="24"/>
      <c r="Q20" s="24">
        <v>2</v>
      </c>
      <c r="R20" s="24">
        <v>4</v>
      </c>
      <c r="S20" s="24">
        <v>0</v>
      </c>
      <c r="T20" s="24">
        <v>1</v>
      </c>
      <c r="U20" s="24">
        <v>0</v>
      </c>
      <c r="V20" s="24">
        <v>0</v>
      </c>
      <c r="W20" s="24">
        <v>0</v>
      </c>
      <c r="X20" s="24">
        <v>1</v>
      </c>
      <c r="Y20" s="24">
        <v>1</v>
      </c>
      <c r="Z20" s="24">
        <v>0</v>
      </c>
      <c r="AA20" s="24"/>
      <c r="AB20" s="24"/>
      <c r="AC20" s="24"/>
      <c r="AD20" s="24"/>
      <c r="AE20" s="24"/>
      <c r="AF20" s="24"/>
      <c r="AG20" s="24"/>
      <c r="AH20" s="24"/>
      <c r="AI20" s="23">
        <f>IF(ISNUMBER(LARGE($C20:$J20,AI$10)),LARGE($C20:$J20,AI$10),"")</f>
        <v>5</v>
      </c>
      <c r="AJ20" s="23" t="str">
        <f t="shared" si="0"/>
        <v/>
      </c>
      <c r="AK20" s="23" t="str">
        <f t="shared" si="0"/>
        <v/>
      </c>
      <c r="AL20" s="23" t="str">
        <f t="shared" si="0"/>
        <v/>
      </c>
      <c r="AM20" s="23" t="str">
        <f t="shared" si="0"/>
        <v/>
      </c>
      <c r="AN20" s="24">
        <f>IF(ISNUMBER(LARGE($K20:$AH20,AN$10)),LARGE($K20:$AH20,AN$10),"")</f>
        <v>4</v>
      </c>
      <c r="AO20" s="24">
        <f t="shared" si="8"/>
        <v>3</v>
      </c>
      <c r="AP20" s="24">
        <f t="shared" si="8"/>
        <v>3</v>
      </c>
      <c r="AQ20" s="24">
        <f t="shared" si="8"/>
        <v>2</v>
      </c>
      <c r="AR20" s="24">
        <f t="shared" si="8"/>
        <v>1</v>
      </c>
      <c r="AS20" s="24">
        <f t="shared" si="8"/>
        <v>1</v>
      </c>
      <c r="AT20" s="24">
        <f t="shared" si="8"/>
        <v>1</v>
      </c>
      <c r="AU20" s="24">
        <f t="shared" si="8"/>
        <v>1</v>
      </c>
      <c r="AV20" s="24">
        <f t="shared" si="8"/>
        <v>0</v>
      </c>
      <c r="AW20" s="24">
        <f t="shared" si="8"/>
        <v>0</v>
      </c>
      <c r="AX20" s="24">
        <f t="shared" si="8"/>
        <v>0</v>
      </c>
      <c r="AY20" s="24">
        <f t="shared" si="8"/>
        <v>0</v>
      </c>
      <c r="AZ20" s="25">
        <f>IF(ISNUMBER(LARGE($C20:$AH20,AZ$10)),LARGE($C20:$AH20,AZ$10),"")</f>
        <v>5</v>
      </c>
      <c r="BA20" s="25">
        <f t="shared" ref="BA20:BO23" si="16">IF(ISNUMBER(LARGE($C20:$AH20,BA$10)),LARGE($C20:$AH20,BA$10),"")</f>
        <v>4</v>
      </c>
      <c r="BB20" s="25">
        <f t="shared" si="16"/>
        <v>3</v>
      </c>
      <c r="BC20" s="25">
        <f t="shared" si="16"/>
        <v>3</v>
      </c>
      <c r="BD20" s="25">
        <f t="shared" si="16"/>
        <v>2</v>
      </c>
      <c r="BE20" s="25">
        <f t="shared" si="16"/>
        <v>1</v>
      </c>
      <c r="BF20" s="25">
        <f t="shared" si="16"/>
        <v>1</v>
      </c>
      <c r="BG20" s="25">
        <f t="shared" si="16"/>
        <v>1</v>
      </c>
      <c r="BH20" s="25">
        <f t="shared" si="16"/>
        <v>1</v>
      </c>
      <c r="BI20" s="25">
        <f t="shared" si="16"/>
        <v>0</v>
      </c>
      <c r="BJ20" s="25">
        <f t="shared" si="16"/>
        <v>0</v>
      </c>
      <c r="BK20" s="25">
        <f t="shared" si="16"/>
        <v>0</v>
      </c>
      <c r="BL20" s="25">
        <f t="shared" si="16"/>
        <v>0</v>
      </c>
      <c r="BM20" s="25">
        <f t="shared" si="16"/>
        <v>0</v>
      </c>
      <c r="BN20" s="25" t="str">
        <f t="shared" si="16"/>
        <v/>
      </c>
      <c r="BO20" s="25" t="str">
        <f t="shared" si="16"/>
        <v/>
      </c>
      <c r="BP20" s="26" t="str">
        <f>IF(AM20&lt;&gt;"",SUM(AI20:AM20),"")</f>
        <v/>
      </c>
      <c r="BQ20" s="26" t="str">
        <f t="shared" si="3"/>
        <v/>
      </c>
      <c r="BR20" s="27">
        <f>IF(AY20&lt;&gt;"",SUM(AN20:AY20),"")</f>
        <v>16</v>
      </c>
      <c r="BS20" s="27">
        <f t="shared" si="4"/>
        <v>6</v>
      </c>
      <c r="BT20" s="28" t="str">
        <f>IF(BO20&lt;&gt;"",SUM(AZ20:BO20),"")</f>
        <v/>
      </c>
      <c r="BU20" s="28" t="str">
        <f t="shared" si="5"/>
        <v/>
      </c>
    </row>
    <row r="21" spans="1:73">
      <c r="A21" s="11" t="s">
        <v>105</v>
      </c>
      <c r="B21" s="11">
        <v>7421</v>
      </c>
      <c r="C21" s="23"/>
      <c r="D21" s="23"/>
      <c r="E21" s="23"/>
      <c r="F21" s="23"/>
      <c r="G21" s="23"/>
      <c r="H21" s="23"/>
      <c r="I21" s="23"/>
      <c r="J21" s="23"/>
      <c r="K21" s="24">
        <v>1</v>
      </c>
      <c r="L21" s="24">
        <v>1</v>
      </c>
      <c r="M21" s="24">
        <v>3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3" t="str">
        <f>IF(ISNUMBER(LARGE($C21:$J21,AI$10)),LARGE($C21:$J21,AI$10),"")</f>
        <v/>
      </c>
      <c r="AJ21" s="23" t="str">
        <f t="shared" si="0"/>
        <v/>
      </c>
      <c r="AK21" s="23" t="str">
        <f t="shared" si="0"/>
        <v/>
      </c>
      <c r="AL21" s="23" t="str">
        <f t="shared" si="0"/>
        <v/>
      </c>
      <c r="AM21" s="23" t="str">
        <f t="shared" si="0"/>
        <v/>
      </c>
      <c r="AN21" s="24">
        <f>IF(ISNUMBER(LARGE($K21:$AH21,AN$10)),LARGE($K21:$AH21,AN$10),"")</f>
        <v>3</v>
      </c>
      <c r="AO21" s="24">
        <f t="shared" si="8"/>
        <v>1</v>
      </c>
      <c r="AP21" s="24">
        <f t="shared" si="8"/>
        <v>1</v>
      </c>
      <c r="AQ21" s="24" t="str">
        <f t="shared" si="8"/>
        <v/>
      </c>
      <c r="AR21" s="24" t="str">
        <f t="shared" si="8"/>
        <v/>
      </c>
      <c r="AS21" s="24" t="str">
        <f t="shared" si="8"/>
        <v/>
      </c>
      <c r="AT21" s="24" t="str">
        <f t="shared" si="8"/>
        <v/>
      </c>
      <c r="AU21" s="24" t="str">
        <f t="shared" si="8"/>
        <v/>
      </c>
      <c r="AV21" s="24" t="str">
        <f t="shared" si="8"/>
        <v/>
      </c>
      <c r="AW21" s="24" t="str">
        <f t="shared" si="8"/>
        <v/>
      </c>
      <c r="AX21" s="24" t="str">
        <f t="shared" si="8"/>
        <v/>
      </c>
      <c r="AY21" s="24" t="str">
        <f t="shared" si="8"/>
        <v/>
      </c>
      <c r="AZ21" s="25">
        <f>IF(ISNUMBER(LARGE($C21:$AH21,AZ$10)),LARGE($C21:$AH21,AZ$10),"")</f>
        <v>3</v>
      </c>
      <c r="BA21" s="25">
        <f t="shared" si="16"/>
        <v>1</v>
      </c>
      <c r="BB21" s="25">
        <f t="shared" si="16"/>
        <v>1</v>
      </c>
      <c r="BC21" s="25" t="str">
        <f t="shared" si="16"/>
        <v/>
      </c>
      <c r="BD21" s="25" t="str">
        <f t="shared" si="16"/>
        <v/>
      </c>
      <c r="BE21" s="25" t="str">
        <f t="shared" si="16"/>
        <v/>
      </c>
      <c r="BF21" s="25" t="str">
        <f t="shared" si="16"/>
        <v/>
      </c>
      <c r="BG21" s="25" t="str">
        <f t="shared" si="16"/>
        <v/>
      </c>
      <c r="BH21" s="25" t="str">
        <f t="shared" si="16"/>
        <v/>
      </c>
      <c r="BI21" s="25" t="str">
        <f t="shared" si="16"/>
        <v/>
      </c>
      <c r="BJ21" s="25" t="str">
        <f t="shared" si="16"/>
        <v/>
      </c>
      <c r="BK21" s="25" t="str">
        <f t="shared" si="16"/>
        <v/>
      </c>
      <c r="BL21" s="25" t="str">
        <f t="shared" si="16"/>
        <v/>
      </c>
      <c r="BM21" s="25" t="str">
        <f t="shared" si="16"/>
        <v/>
      </c>
      <c r="BN21" s="25" t="str">
        <f t="shared" si="16"/>
        <v/>
      </c>
      <c r="BO21" s="25" t="str">
        <f t="shared" si="16"/>
        <v/>
      </c>
      <c r="BP21" s="26" t="str">
        <f>IF(AM21&lt;&gt;"",SUM(AI21:AM21),"")</f>
        <v/>
      </c>
      <c r="BQ21" s="26" t="str">
        <f t="shared" si="3"/>
        <v/>
      </c>
      <c r="BR21" s="27" t="str">
        <f>IF(AY21&lt;&gt;"",SUM(AN21:AY21),"")</f>
        <v/>
      </c>
      <c r="BS21" s="27" t="str">
        <f t="shared" si="4"/>
        <v/>
      </c>
      <c r="BT21" s="28" t="str">
        <f>IF(BO21&lt;&gt;"",SUM(AZ21:BO21),"")</f>
        <v/>
      </c>
      <c r="BU21" s="28" t="str">
        <f t="shared" si="5"/>
        <v/>
      </c>
    </row>
    <row r="22" spans="1:73">
      <c r="A22" s="11" t="s">
        <v>109</v>
      </c>
      <c r="B22" s="11">
        <v>15799</v>
      </c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3" t="str">
        <f>IF(ISNUMBER(LARGE($C22:$J22,AI$10)),LARGE($C22:$J22,AI$10),"")</f>
        <v/>
      </c>
      <c r="AJ22" s="23" t="str">
        <f t="shared" si="0"/>
        <v/>
      </c>
      <c r="AK22" s="23" t="str">
        <f t="shared" si="0"/>
        <v/>
      </c>
      <c r="AL22" s="23" t="str">
        <f t="shared" si="0"/>
        <v/>
      </c>
      <c r="AM22" s="23" t="str">
        <f t="shared" si="0"/>
        <v/>
      </c>
      <c r="AN22" s="24" t="str">
        <f>IF(ISNUMBER(LARGE($K22:$AH22,AN$10)),LARGE($K22:$AH22,AN$10),"")</f>
        <v/>
      </c>
      <c r="AO22" s="24" t="str">
        <f t="shared" si="8"/>
        <v/>
      </c>
      <c r="AP22" s="24" t="str">
        <f t="shared" si="8"/>
        <v/>
      </c>
      <c r="AQ22" s="24" t="str">
        <f t="shared" si="8"/>
        <v/>
      </c>
      <c r="AR22" s="24" t="str">
        <f t="shared" si="8"/>
        <v/>
      </c>
      <c r="AS22" s="24" t="str">
        <f t="shared" si="8"/>
        <v/>
      </c>
      <c r="AT22" s="24" t="str">
        <f t="shared" si="8"/>
        <v/>
      </c>
      <c r="AU22" s="24" t="str">
        <f t="shared" si="8"/>
        <v/>
      </c>
      <c r="AV22" s="24" t="str">
        <f t="shared" si="8"/>
        <v/>
      </c>
      <c r="AW22" s="24" t="str">
        <f t="shared" si="8"/>
        <v/>
      </c>
      <c r="AX22" s="24" t="str">
        <f t="shared" si="8"/>
        <v/>
      </c>
      <c r="AY22" s="24" t="str">
        <f t="shared" si="8"/>
        <v/>
      </c>
      <c r="AZ22" s="25" t="str">
        <f>IF(ISNUMBER(LARGE($C22:$AH22,AZ$10)),LARGE($C22:$AH22,AZ$10),"")</f>
        <v/>
      </c>
      <c r="BA22" s="25" t="str">
        <f t="shared" si="16"/>
        <v/>
      </c>
      <c r="BB22" s="25" t="str">
        <f t="shared" si="16"/>
        <v/>
      </c>
      <c r="BC22" s="25" t="str">
        <f t="shared" si="16"/>
        <v/>
      </c>
      <c r="BD22" s="25" t="str">
        <f t="shared" si="16"/>
        <v/>
      </c>
      <c r="BE22" s="25" t="str">
        <f t="shared" si="16"/>
        <v/>
      </c>
      <c r="BF22" s="25" t="str">
        <f t="shared" si="16"/>
        <v/>
      </c>
      <c r="BG22" s="25" t="str">
        <f t="shared" si="16"/>
        <v/>
      </c>
      <c r="BH22" s="25" t="str">
        <f t="shared" si="16"/>
        <v/>
      </c>
      <c r="BI22" s="25" t="str">
        <f t="shared" si="16"/>
        <v/>
      </c>
      <c r="BJ22" s="25" t="str">
        <f t="shared" si="16"/>
        <v/>
      </c>
      <c r="BK22" s="25" t="str">
        <f t="shared" si="16"/>
        <v/>
      </c>
      <c r="BL22" s="25" t="str">
        <f t="shared" si="16"/>
        <v/>
      </c>
      <c r="BM22" s="25" t="str">
        <f t="shared" si="16"/>
        <v/>
      </c>
      <c r="BN22" s="25" t="str">
        <f t="shared" si="16"/>
        <v/>
      </c>
      <c r="BO22" s="25" t="str">
        <f t="shared" si="16"/>
        <v/>
      </c>
      <c r="BP22" s="26" t="str">
        <f>IF(AM22&lt;&gt;"",SUM(AI22:AM22),"")</f>
        <v/>
      </c>
      <c r="BQ22" s="26" t="str">
        <f t="shared" si="3"/>
        <v/>
      </c>
      <c r="BR22" s="27" t="str">
        <f>IF(AY22&lt;&gt;"",SUM(AN22:AY22),"")</f>
        <v/>
      </c>
      <c r="BS22" s="27" t="str">
        <f t="shared" si="4"/>
        <v/>
      </c>
      <c r="BT22" s="28" t="str">
        <f>IF(BO22&lt;&gt;"",SUM(AZ22:BO22),"")</f>
        <v/>
      </c>
      <c r="BU22" s="28" t="str">
        <f t="shared" si="5"/>
        <v/>
      </c>
    </row>
    <row r="23" spans="1:73">
      <c r="A23" s="11" t="s">
        <v>141</v>
      </c>
      <c r="B23" s="11">
        <v>87230</v>
      </c>
      <c r="C23" s="23"/>
      <c r="D23" s="23"/>
      <c r="E23" s="23"/>
      <c r="F23" s="23"/>
      <c r="G23" s="23"/>
      <c r="H23" s="23">
        <v>7</v>
      </c>
      <c r="I23" s="23">
        <v>13</v>
      </c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>
        <v>1</v>
      </c>
      <c r="AD23" s="24">
        <v>1</v>
      </c>
      <c r="AE23" s="24">
        <v>2</v>
      </c>
      <c r="AF23" s="24">
        <v>4</v>
      </c>
      <c r="AG23" s="24">
        <v>2</v>
      </c>
      <c r="AH23" s="24">
        <v>3</v>
      </c>
      <c r="AI23" s="23">
        <f>IF(ISNUMBER(LARGE($C23:$J23,AI$10)),LARGE($C23:$J23,AI$10),"")</f>
        <v>13</v>
      </c>
      <c r="AJ23" s="23">
        <f t="shared" si="0"/>
        <v>7</v>
      </c>
      <c r="AK23" s="23" t="str">
        <f t="shared" si="0"/>
        <v/>
      </c>
      <c r="AL23" s="23" t="str">
        <f t="shared" si="0"/>
        <v/>
      </c>
      <c r="AM23" s="23" t="str">
        <f t="shared" si="0"/>
        <v/>
      </c>
      <c r="AN23" s="24">
        <f>IF(ISNUMBER(LARGE($K23:$AH23,AN$10)),LARGE($K23:$AH23,AN$10),"")</f>
        <v>4</v>
      </c>
      <c r="AO23" s="24">
        <f t="shared" si="8"/>
        <v>3</v>
      </c>
      <c r="AP23" s="24">
        <f t="shared" si="8"/>
        <v>2</v>
      </c>
      <c r="AQ23" s="24">
        <f t="shared" si="8"/>
        <v>2</v>
      </c>
      <c r="AR23" s="24">
        <f t="shared" si="8"/>
        <v>1</v>
      </c>
      <c r="AS23" s="24">
        <f t="shared" si="8"/>
        <v>1</v>
      </c>
      <c r="AT23" s="24" t="str">
        <f t="shared" si="8"/>
        <v/>
      </c>
      <c r="AU23" s="24" t="str">
        <f t="shared" si="8"/>
        <v/>
      </c>
      <c r="AV23" s="24" t="str">
        <f t="shared" si="8"/>
        <v/>
      </c>
      <c r="AW23" s="24" t="str">
        <f t="shared" si="8"/>
        <v/>
      </c>
      <c r="AX23" s="24" t="str">
        <f t="shared" si="8"/>
        <v/>
      </c>
      <c r="AY23" s="24" t="str">
        <f t="shared" si="8"/>
        <v/>
      </c>
      <c r="AZ23" s="25">
        <f>IF(ISNUMBER(LARGE($C23:$AH23,AZ$10)),LARGE($C23:$AH23,AZ$10),"")</f>
        <v>13</v>
      </c>
      <c r="BA23" s="25">
        <f t="shared" si="16"/>
        <v>7</v>
      </c>
      <c r="BB23" s="25">
        <f t="shared" si="16"/>
        <v>4</v>
      </c>
      <c r="BC23" s="25">
        <f t="shared" si="16"/>
        <v>3</v>
      </c>
      <c r="BD23" s="25">
        <f t="shared" si="16"/>
        <v>2</v>
      </c>
      <c r="BE23" s="25">
        <f t="shared" si="16"/>
        <v>2</v>
      </c>
      <c r="BF23" s="25">
        <f t="shared" si="16"/>
        <v>1</v>
      </c>
      <c r="BG23" s="25">
        <f t="shared" si="16"/>
        <v>1</v>
      </c>
      <c r="BH23" s="25" t="str">
        <f t="shared" si="16"/>
        <v/>
      </c>
      <c r="BI23" s="25" t="str">
        <f t="shared" si="16"/>
        <v/>
      </c>
      <c r="BJ23" s="25" t="str">
        <f t="shared" si="16"/>
        <v/>
      </c>
      <c r="BK23" s="25" t="str">
        <f t="shared" si="16"/>
        <v/>
      </c>
      <c r="BL23" s="25" t="str">
        <f t="shared" si="16"/>
        <v/>
      </c>
      <c r="BM23" s="25" t="str">
        <f t="shared" si="16"/>
        <v/>
      </c>
      <c r="BN23" s="25" t="str">
        <f t="shared" si="16"/>
        <v/>
      </c>
      <c r="BO23" s="25" t="str">
        <f t="shared" si="16"/>
        <v/>
      </c>
      <c r="BP23" s="26" t="str">
        <f>IF(AM23&lt;&gt;"",SUM(AI23:AM23),"")</f>
        <v/>
      </c>
      <c r="BQ23" s="26" t="str">
        <f t="shared" si="3"/>
        <v/>
      </c>
      <c r="BR23" s="27" t="str">
        <f>IF(AY23&lt;&gt;"",SUM(AN23:AY23),"")</f>
        <v/>
      </c>
      <c r="BS23" s="27" t="str">
        <f t="shared" si="4"/>
        <v/>
      </c>
      <c r="BT23" s="28" t="str">
        <f>IF(BO23&lt;&gt;"",SUM(AZ23:BO23),"")</f>
        <v/>
      </c>
      <c r="BU23" s="28" t="str">
        <f t="shared" si="5"/>
        <v/>
      </c>
    </row>
    <row r="24" spans="1:73">
      <c r="A24" s="11" t="s">
        <v>79</v>
      </c>
      <c r="B24" s="11">
        <v>433</v>
      </c>
      <c r="C24" s="23">
        <v>2</v>
      </c>
      <c r="D24" s="23">
        <v>0</v>
      </c>
      <c r="E24" s="23">
        <v>0</v>
      </c>
      <c r="F24" s="23">
        <v>2</v>
      </c>
      <c r="G24" s="23">
        <v>2</v>
      </c>
      <c r="H24" s="23">
        <v>6</v>
      </c>
      <c r="I24" s="23"/>
      <c r="J24" s="23"/>
      <c r="K24" s="24"/>
      <c r="L24" s="24"/>
      <c r="M24" s="24"/>
      <c r="N24" s="24">
        <v>1</v>
      </c>
      <c r="O24" s="24">
        <v>2</v>
      </c>
      <c r="P24" s="24">
        <v>1</v>
      </c>
      <c r="Q24" s="24">
        <v>4</v>
      </c>
      <c r="R24" s="24">
        <v>6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3">
        <f t="shared" si="6"/>
        <v>6</v>
      </c>
      <c r="AJ24" s="23">
        <f t="shared" si="0"/>
        <v>2</v>
      </c>
      <c r="AK24" s="23">
        <f t="shared" si="0"/>
        <v>2</v>
      </c>
      <c r="AL24" s="23">
        <f t="shared" si="0"/>
        <v>2</v>
      </c>
      <c r="AM24" s="23">
        <f t="shared" si="0"/>
        <v>0</v>
      </c>
      <c r="AN24" s="24">
        <f t="shared" si="7"/>
        <v>6</v>
      </c>
      <c r="AO24" s="24">
        <f t="shared" si="8"/>
        <v>4</v>
      </c>
      <c r="AP24" s="24">
        <f t="shared" si="8"/>
        <v>2</v>
      </c>
      <c r="AQ24" s="24">
        <f t="shared" si="8"/>
        <v>1</v>
      </c>
      <c r="AR24" s="24">
        <f t="shared" si="8"/>
        <v>1</v>
      </c>
      <c r="AS24" s="24" t="str">
        <f t="shared" si="8"/>
        <v/>
      </c>
      <c r="AT24" s="24" t="str">
        <f t="shared" si="8"/>
        <v/>
      </c>
      <c r="AU24" s="24" t="str">
        <f t="shared" si="8"/>
        <v/>
      </c>
      <c r="AV24" s="24" t="str">
        <f t="shared" si="8"/>
        <v/>
      </c>
      <c r="AW24" s="24" t="str">
        <f t="shared" si="8"/>
        <v/>
      </c>
      <c r="AX24" s="24" t="str">
        <f t="shared" si="8"/>
        <v/>
      </c>
      <c r="AY24" s="24" t="str">
        <f t="shared" si="8"/>
        <v/>
      </c>
      <c r="AZ24" s="25">
        <f t="shared" si="9"/>
        <v>6</v>
      </c>
      <c r="BA24" s="25">
        <f t="shared" ref="BA24:BO31" si="17">IF(ISNUMBER(LARGE($C24:$AH24,BA$10)),LARGE($C24:$AH24,BA$10),"")</f>
        <v>6</v>
      </c>
      <c r="BB24" s="25">
        <f t="shared" si="17"/>
        <v>4</v>
      </c>
      <c r="BC24" s="25">
        <f t="shared" si="17"/>
        <v>2</v>
      </c>
      <c r="BD24" s="25">
        <f t="shared" si="17"/>
        <v>2</v>
      </c>
      <c r="BE24" s="25">
        <f t="shared" si="17"/>
        <v>2</v>
      </c>
      <c r="BF24" s="25">
        <f t="shared" si="17"/>
        <v>2</v>
      </c>
      <c r="BG24" s="25">
        <f t="shared" si="17"/>
        <v>1</v>
      </c>
      <c r="BH24" s="25">
        <f t="shared" si="17"/>
        <v>1</v>
      </c>
      <c r="BI24" s="25">
        <f t="shared" si="17"/>
        <v>0</v>
      </c>
      <c r="BJ24" s="25">
        <f t="shared" si="17"/>
        <v>0</v>
      </c>
      <c r="BK24" s="25" t="str">
        <f t="shared" si="17"/>
        <v/>
      </c>
      <c r="BL24" s="25" t="str">
        <f t="shared" si="17"/>
        <v/>
      </c>
      <c r="BM24" s="25" t="str">
        <f t="shared" si="17"/>
        <v/>
      </c>
      <c r="BN24" s="25" t="str">
        <f t="shared" si="17"/>
        <v/>
      </c>
      <c r="BO24" s="25" t="str">
        <f t="shared" si="17"/>
        <v/>
      </c>
      <c r="BP24" s="26">
        <f t="shared" si="11"/>
        <v>12</v>
      </c>
      <c r="BQ24" s="26">
        <f t="shared" si="3"/>
        <v>7</v>
      </c>
      <c r="BR24" s="27" t="str">
        <f t="shared" si="12"/>
        <v/>
      </c>
      <c r="BS24" s="27" t="str">
        <f t="shared" si="4"/>
        <v/>
      </c>
      <c r="BT24" s="28" t="str">
        <f t="shared" si="13"/>
        <v/>
      </c>
      <c r="BU24" s="28" t="str">
        <f t="shared" si="5"/>
        <v/>
      </c>
    </row>
    <row r="25" spans="1:73">
      <c r="A25" s="11" t="s">
        <v>80</v>
      </c>
      <c r="B25" s="11">
        <v>27</v>
      </c>
      <c r="C25" s="23">
        <v>7</v>
      </c>
      <c r="D25" s="23">
        <v>0</v>
      </c>
      <c r="E25" s="23">
        <v>0</v>
      </c>
      <c r="F25" s="23">
        <v>3</v>
      </c>
      <c r="G25" s="23">
        <v>9</v>
      </c>
      <c r="H25" s="23">
        <v>10</v>
      </c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1</v>
      </c>
      <c r="AB25" s="24">
        <v>0</v>
      </c>
      <c r="AC25" s="24"/>
      <c r="AD25" s="24"/>
      <c r="AE25" s="24"/>
      <c r="AF25" s="24"/>
      <c r="AG25" s="24"/>
      <c r="AH25" s="24"/>
      <c r="AI25" s="23">
        <f t="shared" si="6"/>
        <v>10</v>
      </c>
      <c r="AJ25" s="23">
        <f t="shared" si="0"/>
        <v>9</v>
      </c>
      <c r="AK25" s="23">
        <f t="shared" si="0"/>
        <v>7</v>
      </c>
      <c r="AL25" s="23">
        <f t="shared" si="0"/>
        <v>3</v>
      </c>
      <c r="AM25" s="23">
        <f t="shared" si="0"/>
        <v>0</v>
      </c>
      <c r="AN25" s="24">
        <f t="shared" si="7"/>
        <v>1</v>
      </c>
      <c r="AO25" s="24">
        <f t="shared" ref="AO25:AY32" si="18">IF(ISNUMBER(LARGE($K25:$AH25,AO$10)),LARGE($K25:$AH25,AO$10),"")</f>
        <v>0</v>
      </c>
      <c r="AP25" s="24" t="str">
        <f t="shared" si="18"/>
        <v/>
      </c>
      <c r="AQ25" s="24" t="str">
        <f t="shared" si="18"/>
        <v/>
      </c>
      <c r="AR25" s="24" t="str">
        <f t="shared" si="18"/>
        <v/>
      </c>
      <c r="AS25" s="24" t="str">
        <f t="shared" si="18"/>
        <v/>
      </c>
      <c r="AT25" s="24" t="str">
        <f t="shared" si="18"/>
        <v/>
      </c>
      <c r="AU25" s="24" t="str">
        <f t="shared" si="18"/>
        <v/>
      </c>
      <c r="AV25" s="24" t="str">
        <f t="shared" si="18"/>
        <v/>
      </c>
      <c r="AW25" s="24" t="str">
        <f t="shared" si="18"/>
        <v/>
      </c>
      <c r="AX25" s="24" t="str">
        <f t="shared" si="18"/>
        <v/>
      </c>
      <c r="AY25" s="24" t="str">
        <f t="shared" si="18"/>
        <v/>
      </c>
      <c r="AZ25" s="25">
        <f t="shared" si="9"/>
        <v>10</v>
      </c>
      <c r="BA25" s="25">
        <f t="shared" si="17"/>
        <v>9</v>
      </c>
      <c r="BB25" s="25">
        <f t="shared" si="17"/>
        <v>7</v>
      </c>
      <c r="BC25" s="25">
        <f t="shared" si="17"/>
        <v>3</v>
      </c>
      <c r="BD25" s="25">
        <f t="shared" si="17"/>
        <v>1</v>
      </c>
      <c r="BE25" s="25">
        <f t="shared" si="17"/>
        <v>0</v>
      </c>
      <c r="BF25" s="25">
        <f t="shared" si="17"/>
        <v>0</v>
      </c>
      <c r="BG25" s="25">
        <f t="shared" si="17"/>
        <v>0</v>
      </c>
      <c r="BH25" s="25" t="str">
        <f t="shared" si="17"/>
        <v/>
      </c>
      <c r="BI25" s="25" t="str">
        <f t="shared" si="17"/>
        <v/>
      </c>
      <c r="BJ25" s="25" t="str">
        <f t="shared" si="17"/>
        <v/>
      </c>
      <c r="BK25" s="25" t="str">
        <f t="shared" si="17"/>
        <v/>
      </c>
      <c r="BL25" s="25" t="str">
        <f t="shared" si="17"/>
        <v/>
      </c>
      <c r="BM25" s="25" t="str">
        <f t="shared" si="17"/>
        <v/>
      </c>
      <c r="BN25" s="25" t="str">
        <f t="shared" si="17"/>
        <v/>
      </c>
      <c r="BO25" s="25" t="str">
        <f t="shared" si="17"/>
        <v/>
      </c>
      <c r="BP25" s="26">
        <f t="shared" si="11"/>
        <v>29</v>
      </c>
      <c r="BQ25" s="26">
        <f t="shared" si="3"/>
        <v>4</v>
      </c>
      <c r="BR25" s="27" t="str">
        <f t="shared" si="12"/>
        <v/>
      </c>
      <c r="BS25" s="27" t="str">
        <f t="shared" si="4"/>
        <v/>
      </c>
      <c r="BT25" s="28" t="str">
        <f t="shared" si="13"/>
        <v/>
      </c>
      <c r="BU25" s="28" t="str">
        <f t="shared" si="5"/>
        <v/>
      </c>
    </row>
    <row r="26" spans="1:73">
      <c r="A26" s="11" t="s">
        <v>139</v>
      </c>
      <c r="B26" s="11">
        <v>37600</v>
      </c>
      <c r="C26" s="23"/>
      <c r="D26" s="23"/>
      <c r="E26" s="23"/>
      <c r="F26" s="23"/>
      <c r="G26" s="23">
        <v>8</v>
      </c>
      <c r="H26" s="23">
        <v>11</v>
      </c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3">
        <f>IF(ISNUMBER(LARGE($C26:$J26,AI$10)),LARGE($C26:$J26,AI$10),"")</f>
        <v>11</v>
      </c>
      <c r="AJ26" s="23">
        <f t="shared" si="0"/>
        <v>8</v>
      </c>
      <c r="AK26" s="23" t="str">
        <f t="shared" si="0"/>
        <v/>
      </c>
      <c r="AL26" s="23" t="str">
        <f t="shared" si="0"/>
        <v/>
      </c>
      <c r="AM26" s="23" t="str">
        <f t="shared" si="0"/>
        <v/>
      </c>
      <c r="AN26" s="24" t="str">
        <f>IF(ISNUMBER(LARGE($K26:$AH26,AN$10)),LARGE($K26:$AH26,AN$10),"")</f>
        <v/>
      </c>
      <c r="AO26" s="24" t="str">
        <f t="shared" si="18"/>
        <v/>
      </c>
      <c r="AP26" s="24" t="str">
        <f t="shared" si="18"/>
        <v/>
      </c>
      <c r="AQ26" s="24" t="str">
        <f t="shared" si="18"/>
        <v/>
      </c>
      <c r="AR26" s="24" t="str">
        <f t="shared" si="18"/>
        <v/>
      </c>
      <c r="AS26" s="24" t="str">
        <f t="shared" si="18"/>
        <v/>
      </c>
      <c r="AT26" s="24" t="str">
        <f t="shared" si="18"/>
        <v/>
      </c>
      <c r="AU26" s="24" t="str">
        <f t="shared" si="18"/>
        <v/>
      </c>
      <c r="AV26" s="24" t="str">
        <f t="shared" si="18"/>
        <v/>
      </c>
      <c r="AW26" s="24" t="str">
        <f t="shared" si="18"/>
        <v/>
      </c>
      <c r="AX26" s="24" t="str">
        <f t="shared" si="18"/>
        <v/>
      </c>
      <c r="AY26" s="24" t="str">
        <f t="shared" si="18"/>
        <v/>
      </c>
      <c r="AZ26" s="25">
        <f>IF(ISNUMBER(LARGE($C26:$AH26,AZ$10)),LARGE($C26:$AH26,AZ$10),"")</f>
        <v>11</v>
      </c>
      <c r="BA26" s="25">
        <f t="shared" si="17"/>
        <v>8</v>
      </c>
      <c r="BB26" s="25" t="str">
        <f t="shared" si="17"/>
        <v/>
      </c>
      <c r="BC26" s="25" t="str">
        <f t="shared" si="17"/>
        <v/>
      </c>
      <c r="BD26" s="25" t="str">
        <f t="shared" si="17"/>
        <v/>
      </c>
      <c r="BE26" s="25" t="str">
        <f t="shared" si="17"/>
        <v/>
      </c>
      <c r="BF26" s="25" t="str">
        <f t="shared" si="17"/>
        <v/>
      </c>
      <c r="BG26" s="25" t="str">
        <f t="shared" si="17"/>
        <v/>
      </c>
      <c r="BH26" s="25" t="str">
        <f t="shared" si="17"/>
        <v/>
      </c>
      <c r="BI26" s="25" t="str">
        <f t="shared" si="17"/>
        <v/>
      </c>
      <c r="BJ26" s="25" t="str">
        <f t="shared" si="17"/>
        <v/>
      </c>
      <c r="BK26" s="25" t="str">
        <f t="shared" si="17"/>
        <v/>
      </c>
      <c r="BL26" s="25" t="str">
        <f t="shared" si="17"/>
        <v/>
      </c>
      <c r="BM26" s="25" t="str">
        <f t="shared" si="17"/>
        <v/>
      </c>
      <c r="BN26" s="25" t="str">
        <f t="shared" si="17"/>
        <v/>
      </c>
      <c r="BO26" s="25" t="str">
        <f t="shared" si="17"/>
        <v/>
      </c>
      <c r="BP26" s="26" t="str">
        <f>IF(AM26&lt;&gt;"",SUM(AI26:AM26),"")</f>
        <v/>
      </c>
      <c r="BQ26" s="26" t="str">
        <f t="shared" si="3"/>
        <v/>
      </c>
      <c r="BR26" s="27" t="str">
        <f>IF(AY26&lt;&gt;"",SUM(AN26:AY26),"")</f>
        <v/>
      </c>
      <c r="BS26" s="27" t="str">
        <f t="shared" si="4"/>
        <v/>
      </c>
      <c r="BT26" s="28" t="str">
        <f>IF(BO26&lt;&gt;"",SUM(AZ26:BO26),"")</f>
        <v/>
      </c>
      <c r="BU26" s="28" t="str">
        <f t="shared" si="5"/>
        <v/>
      </c>
    </row>
    <row r="27" spans="1:73">
      <c r="A27" s="11" t="s">
        <v>81</v>
      </c>
      <c r="B27" s="11">
        <v>97467</v>
      </c>
      <c r="C27" s="23">
        <v>5</v>
      </c>
      <c r="D27" s="23"/>
      <c r="E27" s="23">
        <v>7</v>
      </c>
      <c r="F27" s="23">
        <v>5</v>
      </c>
      <c r="G27" s="23">
        <v>7</v>
      </c>
      <c r="H27" s="23">
        <v>2</v>
      </c>
      <c r="I27" s="23">
        <v>0</v>
      </c>
      <c r="J27" s="23"/>
      <c r="K27" s="24"/>
      <c r="L27" s="24"/>
      <c r="M27" s="24"/>
      <c r="N27" s="24">
        <v>3</v>
      </c>
      <c r="O27" s="24">
        <v>3</v>
      </c>
      <c r="P27" s="24">
        <v>4</v>
      </c>
      <c r="Q27" s="24">
        <v>7</v>
      </c>
      <c r="R27" s="24">
        <v>7</v>
      </c>
      <c r="S27" s="24"/>
      <c r="T27" s="24"/>
      <c r="U27" s="24"/>
      <c r="V27" s="24"/>
      <c r="W27" s="24"/>
      <c r="X27" s="24"/>
      <c r="Y27" s="24"/>
      <c r="Z27" s="24"/>
      <c r="AA27" s="24">
        <v>3</v>
      </c>
      <c r="AB27" s="24">
        <v>3</v>
      </c>
      <c r="AC27" s="24">
        <v>2</v>
      </c>
      <c r="AD27" s="24">
        <v>3</v>
      </c>
      <c r="AE27" s="24">
        <v>4</v>
      </c>
      <c r="AF27" s="24">
        <v>6</v>
      </c>
      <c r="AG27" s="24">
        <v>6</v>
      </c>
      <c r="AH27" s="24">
        <v>4</v>
      </c>
      <c r="AI27" s="23">
        <f t="shared" si="6"/>
        <v>7</v>
      </c>
      <c r="AJ27" s="23">
        <f t="shared" si="0"/>
        <v>7</v>
      </c>
      <c r="AK27" s="23">
        <f t="shared" si="0"/>
        <v>5</v>
      </c>
      <c r="AL27" s="23">
        <f t="shared" si="0"/>
        <v>5</v>
      </c>
      <c r="AM27" s="23">
        <f t="shared" si="0"/>
        <v>2</v>
      </c>
      <c r="AN27" s="24">
        <f t="shared" si="7"/>
        <v>7</v>
      </c>
      <c r="AO27" s="24">
        <f t="shared" si="18"/>
        <v>7</v>
      </c>
      <c r="AP27" s="24">
        <f t="shared" si="18"/>
        <v>6</v>
      </c>
      <c r="AQ27" s="24">
        <f t="shared" si="18"/>
        <v>6</v>
      </c>
      <c r="AR27" s="24">
        <f t="shared" si="18"/>
        <v>4</v>
      </c>
      <c r="AS27" s="24">
        <f t="shared" si="18"/>
        <v>4</v>
      </c>
      <c r="AT27" s="24">
        <f t="shared" si="18"/>
        <v>4</v>
      </c>
      <c r="AU27" s="24">
        <f t="shared" si="18"/>
        <v>3</v>
      </c>
      <c r="AV27" s="24">
        <f t="shared" si="18"/>
        <v>3</v>
      </c>
      <c r="AW27" s="24">
        <f t="shared" si="18"/>
        <v>3</v>
      </c>
      <c r="AX27" s="24">
        <f t="shared" si="18"/>
        <v>3</v>
      </c>
      <c r="AY27" s="24">
        <f t="shared" si="18"/>
        <v>3</v>
      </c>
      <c r="AZ27" s="25">
        <f t="shared" si="9"/>
        <v>7</v>
      </c>
      <c r="BA27" s="25">
        <f t="shared" si="17"/>
        <v>7</v>
      </c>
      <c r="BB27" s="25">
        <f t="shared" si="17"/>
        <v>7</v>
      </c>
      <c r="BC27" s="25">
        <f t="shared" si="17"/>
        <v>7</v>
      </c>
      <c r="BD27" s="25">
        <f t="shared" si="17"/>
        <v>6</v>
      </c>
      <c r="BE27" s="25">
        <f t="shared" si="17"/>
        <v>6</v>
      </c>
      <c r="BF27" s="25">
        <f t="shared" si="17"/>
        <v>5</v>
      </c>
      <c r="BG27" s="25">
        <f t="shared" si="17"/>
        <v>5</v>
      </c>
      <c r="BH27" s="25">
        <f t="shared" si="17"/>
        <v>4</v>
      </c>
      <c r="BI27" s="25">
        <f t="shared" si="17"/>
        <v>4</v>
      </c>
      <c r="BJ27" s="25">
        <f t="shared" si="17"/>
        <v>4</v>
      </c>
      <c r="BK27" s="25">
        <f t="shared" si="17"/>
        <v>3</v>
      </c>
      <c r="BL27" s="25">
        <f t="shared" si="17"/>
        <v>3</v>
      </c>
      <c r="BM27" s="25">
        <f t="shared" si="17"/>
        <v>3</v>
      </c>
      <c r="BN27" s="25">
        <f t="shared" si="17"/>
        <v>3</v>
      </c>
      <c r="BO27" s="25">
        <f t="shared" si="17"/>
        <v>3</v>
      </c>
      <c r="BP27" s="26">
        <f t="shared" si="11"/>
        <v>26</v>
      </c>
      <c r="BQ27" s="26">
        <f t="shared" si="3"/>
        <v>5</v>
      </c>
      <c r="BR27" s="27">
        <f t="shared" si="12"/>
        <v>53</v>
      </c>
      <c r="BS27" s="27">
        <f t="shared" si="4"/>
        <v>5</v>
      </c>
      <c r="BT27" s="28">
        <f t="shared" si="13"/>
        <v>77</v>
      </c>
      <c r="BU27" s="28">
        <f t="shared" si="5"/>
        <v>4</v>
      </c>
    </row>
    <row r="28" spans="1:73">
      <c r="A28" s="11" t="s">
        <v>140</v>
      </c>
      <c r="B28" s="11"/>
      <c r="C28" s="23"/>
      <c r="D28" s="23"/>
      <c r="E28" s="23"/>
      <c r="F28" s="23"/>
      <c r="G28" s="23">
        <v>1</v>
      </c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3">
        <f>IF(ISNUMBER(LARGE($C28:$J28,AI$10)),LARGE($C28:$J28,AI$10),"")</f>
        <v>1</v>
      </c>
      <c r="AJ28" s="23" t="str">
        <f t="shared" si="0"/>
        <v/>
      </c>
      <c r="AK28" s="23" t="str">
        <f t="shared" si="0"/>
        <v/>
      </c>
      <c r="AL28" s="23" t="str">
        <f t="shared" si="0"/>
        <v/>
      </c>
      <c r="AM28" s="23" t="str">
        <f t="shared" si="0"/>
        <v/>
      </c>
      <c r="AN28" s="24" t="str">
        <f>IF(ISNUMBER(LARGE($K28:$AH28,AN$10)),LARGE($K28:$AH28,AN$10),"")</f>
        <v/>
      </c>
      <c r="AO28" s="24" t="str">
        <f t="shared" si="18"/>
        <v/>
      </c>
      <c r="AP28" s="24" t="str">
        <f t="shared" si="18"/>
        <v/>
      </c>
      <c r="AQ28" s="24" t="str">
        <f t="shared" si="18"/>
        <v/>
      </c>
      <c r="AR28" s="24" t="str">
        <f t="shared" si="18"/>
        <v/>
      </c>
      <c r="AS28" s="24" t="str">
        <f t="shared" si="18"/>
        <v/>
      </c>
      <c r="AT28" s="24" t="str">
        <f t="shared" si="18"/>
        <v/>
      </c>
      <c r="AU28" s="24" t="str">
        <f t="shared" si="18"/>
        <v/>
      </c>
      <c r="AV28" s="24" t="str">
        <f t="shared" si="18"/>
        <v/>
      </c>
      <c r="AW28" s="24" t="str">
        <f t="shared" si="18"/>
        <v/>
      </c>
      <c r="AX28" s="24" t="str">
        <f t="shared" si="18"/>
        <v/>
      </c>
      <c r="AY28" s="24" t="str">
        <f t="shared" si="18"/>
        <v/>
      </c>
      <c r="AZ28" s="25">
        <f>IF(ISNUMBER(LARGE($C28:$AH28,AZ$10)),LARGE($C28:$AH28,AZ$10),"")</f>
        <v>1</v>
      </c>
      <c r="BA28" s="25" t="str">
        <f t="shared" si="17"/>
        <v/>
      </c>
      <c r="BB28" s="25" t="str">
        <f t="shared" si="17"/>
        <v/>
      </c>
      <c r="BC28" s="25" t="str">
        <f t="shared" si="17"/>
        <v/>
      </c>
      <c r="BD28" s="25" t="str">
        <f t="shared" si="17"/>
        <v/>
      </c>
      <c r="BE28" s="25" t="str">
        <f t="shared" si="17"/>
        <v/>
      </c>
      <c r="BF28" s="25" t="str">
        <f t="shared" si="17"/>
        <v/>
      </c>
      <c r="BG28" s="25" t="str">
        <f t="shared" si="17"/>
        <v/>
      </c>
      <c r="BH28" s="25" t="str">
        <f t="shared" si="17"/>
        <v/>
      </c>
      <c r="BI28" s="25" t="str">
        <f t="shared" si="17"/>
        <v/>
      </c>
      <c r="BJ28" s="25" t="str">
        <f t="shared" si="17"/>
        <v/>
      </c>
      <c r="BK28" s="25" t="str">
        <f t="shared" si="17"/>
        <v/>
      </c>
      <c r="BL28" s="25" t="str">
        <f t="shared" si="17"/>
        <v/>
      </c>
      <c r="BM28" s="25" t="str">
        <f t="shared" si="17"/>
        <v/>
      </c>
      <c r="BN28" s="25" t="str">
        <f t="shared" si="17"/>
        <v/>
      </c>
      <c r="BO28" s="25" t="str">
        <f t="shared" si="17"/>
        <v/>
      </c>
      <c r="BP28" s="26" t="str">
        <f>IF(AM28&lt;&gt;"",SUM(AI28:AM28),"")</f>
        <v/>
      </c>
      <c r="BQ28" s="26" t="str">
        <f t="shared" si="3"/>
        <v/>
      </c>
      <c r="BR28" s="27" t="str">
        <f>IF(AY28&lt;&gt;"",SUM(AN28:AY28),"")</f>
        <v/>
      </c>
      <c r="BS28" s="27" t="str">
        <f t="shared" si="4"/>
        <v/>
      </c>
      <c r="BT28" s="28" t="str">
        <f>IF(BO28&lt;&gt;"",SUM(AZ28:BO28),"")</f>
        <v/>
      </c>
      <c r="BU28" s="28" t="str">
        <f t="shared" si="5"/>
        <v/>
      </c>
    </row>
    <row r="29" spans="1:73">
      <c r="A29" s="11" t="s">
        <v>82</v>
      </c>
      <c r="B29" s="11">
        <v>56194</v>
      </c>
      <c r="C29" s="23">
        <v>12</v>
      </c>
      <c r="D29" s="23"/>
      <c r="E29" s="23">
        <v>11</v>
      </c>
      <c r="F29" s="23">
        <v>7</v>
      </c>
      <c r="G29" s="23">
        <v>12</v>
      </c>
      <c r="H29" s="23">
        <v>12</v>
      </c>
      <c r="I29" s="23">
        <v>12</v>
      </c>
      <c r="J29" s="23"/>
      <c r="K29" s="24">
        <v>5</v>
      </c>
      <c r="L29" s="24">
        <v>5</v>
      </c>
      <c r="M29" s="24">
        <v>8</v>
      </c>
      <c r="N29" s="24"/>
      <c r="O29" s="24"/>
      <c r="P29" s="24"/>
      <c r="Q29" s="24">
        <v>9</v>
      </c>
      <c r="R29" s="24">
        <v>5</v>
      </c>
      <c r="S29" s="24">
        <v>6</v>
      </c>
      <c r="T29" s="24">
        <v>5</v>
      </c>
      <c r="U29" s="24">
        <v>4</v>
      </c>
      <c r="V29" s="24">
        <v>6</v>
      </c>
      <c r="W29" s="24">
        <v>6</v>
      </c>
      <c r="X29" s="24">
        <v>6</v>
      </c>
      <c r="Y29" s="24">
        <v>6</v>
      </c>
      <c r="Z29" s="24">
        <v>6</v>
      </c>
      <c r="AA29" s="24">
        <v>7</v>
      </c>
      <c r="AB29" s="24">
        <v>5</v>
      </c>
      <c r="AC29" s="24">
        <v>6</v>
      </c>
      <c r="AD29" s="24">
        <v>5</v>
      </c>
      <c r="AE29" s="24">
        <v>5</v>
      </c>
      <c r="AF29" s="24"/>
      <c r="AG29" s="24"/>
      <c r="AH29" s="24"/>
      <c r="AI29" s="23">
        <f t="shared" si="6"/>
        <v>12</v>
      </c>
      <c r="AJ29" s="23">
        <f t="shared" si="0"/>
        <v>12</v>
      </c>
      <c r="AK29" s="23">
        <f t="shared" si="0"/>
        <v>12</v>
      </c>
      <c r="AL29" s="23">
        <f t="shared" si="0"/>
        <v>12</v>
      </c>
      <c r="AM29" s="23">
        <f t="shared" si="0"/>
        <v>11</v>
      </c>
      <c r="AN29" s="24">
        <f t="shared" si="7"/>
        <v>9</v>
      </c>
      <c r="AO29" s="24">
        <f t="shared" si="18"/>
        <v>8</v>
      </c>
      <c r="AP29" s="24">
        <f t="shared" si="18"/>
        <v>7</v>
      </c>
      <c r="AQ29" s="24">
        <f t="shared" si="18"/>
        <v>6</v>
      </c>
      <c r="AR29" s="24">
        <f t="shared" si="18"/>
        <v>6</v>
      </c>
      <c r="AS29" s="24">
        <f t="shared" si="18"/>
        <v>6</v>
      </c>
      <c r="AT29" s="24">
        <f t="shared" si="18"/>
        <v>6</v>
      </c>
      <c r="AU29" s="24">
        <f t="shared" si="18"/>
        <v>6</v>
      </c>
      <c r="AV29" s="24">
        <f t="shared" si="18"/>
        <v>6</v>
      </c>
      <c r="AW29" s="24">
        <f t="shared" si="18"/>
        <v>6</v>
      </c>
      <c r="AX29" s="24">
        <f t="shared" si="18"/>
        <v>5</v>
      </c>
      <c r="AY29" s="24">
        <f t="shared" si="18"/>
        <v>5</v>
      </c>
      <c r="AZ29" s="25">
        <f t="shared" si="9"/>
        <v>12</v>
      </c>
      <c r="BA29" s="25">
        <f t="shared" si="17"/>
        <v>12</v>
      </c>
      <c r="BB29" s="25">
        <f t="shared" si="17"/>
        <v>12</v>
      </c>
      <c r="BC29" s="25">
        <f t="shared" si="17"/>
        <v>12</v>
      </c>
      <c r="BD29" s="25">
        <f t="shared" si="17"/>
        <v>11</v>
      </c>
      <c r="BE29" s="25">
        <f t="shared" si="17"/>
        <v>9</v>
      </c>
      <c r="BF29" s="25">
        <f t="shared" si="17"/>
        <v>8</v>
      </c>
      <c r="BG29" s="25">
        <f t="shared" si="17"/>
        <v>7</v>
      </c>
      <c r="BH29" s="25">
        <f t="shared" si="17"/>
        <v>7</v>
      </c>
      <c r="BI29" s="25">
        <f t="shared" si="17"/>
        <v>6</v>
      </c>
      <c r="BJ29" s="25">
        <f t="shared" si="17"/>
        <v>6</v>
      </c>
      <c r="BK29" s="25">
        <f t="shared" si="17"/>
        <v>6</v>
      </c>
      <c r="BL29" s="25">
        <f t="shared" si="17"/>
        <v>6</v>
      </c>
      <c r="BM29" s="25">
        <f t="shared" si="17"/>
        <v>6</v>
      </c>
      <c r="BN29" s="25">
        <f t="shared" si="17"/>
        <v>6</v>
      </c>
      <c r="BO29" s="25">
        <f t="shared" si="17"/>
        <v>6</v>
      </c>
      <c r="BP29" s="26">
        <f t="shared" si="11"/>
        <v>59</v>
      </c>
      <c r="BQ29" s="26">
        <f t="shared" si="3"/>
        <v>1</v>
      </c>
      <c r="BR29" s="27">
        <f t="shared" si="12"/>
        <v>76</v>
      </c>
      <c r="BS29" s="27">
        <f t="shared" si="4"/>
        <v>2</v>
      </c>
      <c r="BT29" s="28">
        <f t="shared" si="13"/>
        <v>132</v>
      </c>
      <c r="BU29" s="28">
        <f t="shared" si="5"/>
        <v>1</v>
      </c>
    </row>
    <row r="30" spans="1:73">
      <c r="A30" s="11" t="s">
        <v>83</v>
      </c>
      <c r="B30" s="11">
        <v>46447</v>
      </c>
      <c r="C30" s="23">
        <v>8</v>
      </c>
      <c r="D30" s="23">
        <v>6</v>
      </c>
      <c r="E30" s="23">
        <v>9</v>
      </c>
      <c r="F30" s="23">
        <v>6</v>
      </c>
      <c r="G30" s="23">
        <v>11</v>
      </c>
      <c r="H30" s="23">
        <v>8</v>
      </c>
      <c r="I30" s="23">
        <v>10</v>
      </c>
      <c r="J30" s="23"/>
      <c r="K30" s="24">
        <v>6</v>
      </c>
      <c r="L30" s="24">
        <v>4</v>
      </c>
      <c r="M30" s="24">
        <v>6</v>
      </c>
      <c r="N30" s="24"/>
      <c r="O30" s="24"/>
      <c r="P30" s="24"/>
      <c r="Q30" s="24">
        <v>5</v>
      </c>
      <c r="R30" s="24">
        <v>2</v>
      </c>
      <c r="S30" s="24">
        <v>3</v>
      </c>
      <c r="T30" s="24">
        <v>2</v>
      </c>
      <c r="U30" s="24">
        <v>5</v>
      </c>
      <c r="V30" s="24">
        <v>3</v>
      </c>
      <c r="W30" s="24">
        <v>3</v>
      </c>
      <c r="X30" s="24">
        <v>2</v>
      </c>
      <c r="Y30" s="24">
        <v>3</v>
      </c>
      <c r="Z30" s="24">
        <v>4</v>
      </c>
      <c r="AA30" s="24">
        <v>4</v>
      </c>
      <c r="AB30" s="24">
        <v>2</v>
      </c>
      <c r="AC30" s="24">
        <v>4</v>
      </c>
      <c r="AD30" s="24">
        <v>2</v>
      </c>
      <c r="AE30" s="24">
        <v>3</v>
      </c>
      <c r="AF30" s="24">
        <v>5</v>
      </c>
      <c r="AG30" s="24">
        <v>4</v>
      </c>
      <c r="AH30" s="24">
        <v>6</v>
      </c>
      <c r="AI30" s="23">
        <f t="shared" si="6"/>
        <v>11</v>
      </c>
      <c r="AJ30" s="23">
        <f t="shared" si="0"/>
        <v>10</v>
      </c>
      <c r="AK30" s="23">
        <f t="shared" si="0"/>
        <v>9</v>
      </c>
      <c r="AL30" s="23">
        <f t="shared" si="0"/>
        <v>8</v>
      </c>
      <c r="AM30" s="23">
        <f t="shared" si="0"/>
        <v>8</v>
      </c>
      <c r="AN30" s="24">
        <f t="shared" si="7"/>
        <v>6</v>
      </c>
      <c r="AO30" s="24">
        <f t="shared" si="18"/>
        <v>6</v>
      </c>
      <c r="AP30" s="24">
        <f t="shared" si="18"/>
        <v>6</v>
      </c>
      <c r="AQ30" s="24">
        <f t="shared" si="18"/>
        <v>5</v>
      </c>
      <c r="AR30" s="24">
        <f t="shared" si="18"/>
        <v>5</v>
      </c>
      <c r="AS30" s="24">
        <f t="shared" si="18"/>
        <v>5</v>
      </c>
      <c r="AT30" s="24">
        <f t="shared" si="18"/>
        <v>4</v>
      </c>
      <c r="AU30" s="24">
        <f t="shared" si="18"/>
        <v>4</v>
      </c>
      <c r="AV30" s="24">
        <f t="shared" si="18"/>
        <v>4</v>
      </c>
      <c r="AW30" s="24">
        <f t="shared" si="18"/>
        <v>4</v>
      </c>
      <c r="AX30" s="24">
        <f t="shared" si="18"/>
        <v>4</v>
      </c>
      <c r="AY30" s="24">
        <f t="shared" si="18"/>
        <v>3</v>
      </c>
      <c r="AZ30" s="25">
        <f t="shared" si="9"/>
        <v>11</v>
      </c>
      <c r="BA30" s="25">
        <f t="shared" si="17"/>
        <v>10</v>
      </c>
      <c r="BB30" s="25">
        <f t="shared" si="17"/>
        <v>9</v>
      </c>
      <c r="BC30" s="25">
        <f t="shared" si="17"/>
        <v>8</v>
      </c>
      <c r="BD30" s="25">
        <f t="shared" si="17"/>
        <v>8</v>
      </c>
      <c r="BE30" s="25">
        <f t="shared" si="17"/>
        <v>6</v>
      </c>
      <c r="BF30" s="25">
        <f t="shared" si="17"/>
        <v>6</v>
      </c>
      <c r="BG30" s="25">
        <f t="shared" si="17"/>
        <v>6</v>
      </c>
      <c r="BH30" s="25">
        <f t="shared" si="17"/>
        <v>6</v>
      </c>
      <c r="BI30" s="25">
        <f t="shared" si="17"/>
        <v>6</v>
      </c>
      <c r="BJ30" s="25">
        <f t="shared" si="17"/>
        <v>5</v>
      </c>
      <c r="BK30" s="25">
        <f t="shared" si="17"/>
        <v>5</v>
      </c>
      <c r="BL30" s="25">
        <f t="shared" si="17"/>
        <v>5</v>
      </c>
      <c r="BM30" s="25">
        <f t="shared" si="17"/>
        <v>4</v>
      </c>
      <c r="BN30" s="25">
        <f t="shared" si="17"/>
        <v>4</v>
      </c>
      <c r="BO30" s="25">
        <f t="shared" si="17"/>
        <v>4</v>
      </c>
      <c r="BP30" s="26">
        <f t="shared" si="11"/>
        <v>46</v>
      </c>
      <c r="BQ30" s="26">
        <f t="shared" si="3"/>
        <v>2</v>
      </c>
      <c r="BR30" s="27">
        <f t="shared" si="12"/>
        <v>56</v>
      </c>
      <c r="BS30" s="27">
        <f t="shared" si="4"/>
        <v>3</v>
      </c>
      <c r="BT30" s="28">
        <f t="shared" si="13"/>
        <v>103</v>
      </c>
      <c r="BU30" s="28">
        <f t="shared" si="5"/>
        <v>2</v>
      </c>
    </row>
    <row r="31" spans="1:73">
      <c r="A31" s="11" t="s">
        <v>84</v>
      </c>
      <c r="B31" s="11">
        <v>77845</v>
      </c>
      <c r="C31" s="23">
        <v>1</v>
      </c>
      <c r="D31" s="23">
        <v>4</v>
      </c>
      <c r="E31" s="23">
        <v>0</v>
      </c>
      <c r="F31" s="23"/>
      <c r="G31" s="23">
        <v>4</v>
      </c>
      <c r="H31" s="23">
        <v>4</v>
      </c>
      <c r="I31" s="2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3">
        <f t="shared" si="6"/>
        <v>4</v>
      </c>
      <c r="AJ31" s="23">
        <f t="shared" si="0"/>
        <v>4</v>
      </c>
      <c r="AK31" s="23">
        <f t="shared" si="0"/>
        <v>4</v>
      </c>
      <c r="AL31" s="23">
        <f t="shared" si="0"/>
        <v>1</v>
      </c>
      <c r="AM31" s="23">
        <f t="shared" si="0"/>
        <v>0</v>
      </c>
      <c r="AN31" s="24" t="str">
        <f t="shared" si="7"/>
        <v/>
      </c>
      <c r="AO31" s="24" t="str">
        <f t="shared" si="18"/>
        <v/>
      </c>
      <c r="AP31" s="24" t="str">
        <f t="shared" si="18"/>
        <v/>
      </c>
      <c r="AQ31" s="24" t="str">
        <f t="shared" si="18"/>
        <v/>
      </c>
      <c r="AR31" s="24" t="str">
        <f t="shared" si="18"/>
        <v/>
      </c>
      <c r="AS31" s="24" t="str">
        <f t="shared" si="18"/>
        <v/>
      </c>
      <c r="AT31" s="24" t="str">
        <f t="shared" si="18"/>
        <v/>
      </c>
      <c r="AU31" s="24" t="str">
        <f t="shared" si="18"/>
        <v/>
      </c>
      <c r="AV31" s="24" t="str">
        <f t="shared" si="18"/>
        <v/>
      </c>
      <c r="AW31" s="24" t="str">
        <f t="shared" si="18"/>
        <v/>
      </c>
      <c r="AX31" s="24" t="str">
        <f t="shared" si="18"/>
        <v/>
      </c>
      <c r="AY31" s="24" t="str">
        <f t="shared" si="18"/>
        <v/>
      </c>
      <c r="AZ31" s="25">
        <f t="shared" si="9"/>
        <v>4</v>
      </c>
      <c r="BA31" s="25">
        <f t="shared" si="17"/>
        <v>4</v>
      </c>
      <c r="BB31" s="25">
        <f t="shared" si="17"/>
        <v>4</v>
      </c>
      <c r="BC31" s="25">
        <f t="shared" si="17"/>
        <v>1</v>
      </c>
      <c r="BD31" s="25">
        <f t="shared" si="17"/>
        <v>0</v>
      </c>
      <c r="BE31" s="25" t="str">
        <f t="shared" si="17"/>
        <v/>
      </c>
      <c r="BF31" s="25" t="str">
        <f t="shared" si="17"/>
        <v/>
      </c>
      <c r="BG31" s="25" t="str">
        <f t="shared" si="17"/>
        <v/>
      </c>
      <c r="BH31" s="25" t="str">
        <f t="shared" si="17"/>
        <v/>
      </c>
      <c r="BI31" s="25" t="str">
        <f t="shared" si="17"/>
        <v/>
      </c>
      <c r="BJ31" s="25" t="str">
        <f t="shared" si="17"/>
        <v/>
      </c>
      <c r="BK31" s="25" t="str">
        <f t="shared" si="17"/>
        <v/>
      </c>
      <c r="BL31" s="25" t="str">
        <f t="shared" si="17"/>
        <v/>
      </c>
      <c r="BM31" s="25" t="str">
        <f t="shared" si="17"/>
        <v/>
      </c>
      <c r="BN31" s="25" t="str">
        <f t="shared" si="17"/>
        <v/>
      </c>
      <c r="BO31" s="25" t="str">
        <f t="shared" si="17"/>
        <v/>
      </c>
      <c r="BP31" s="26">
        <f t="shared" si="11"/>
        <v>13</v>
      </c>
      <c r="BQ31" s="26">
        <f t="shared" si="3"/>
        <v>6</v>
      </c>
      <c r="BR31" s="27" t="str">
        <f t="shared" si="12"/>
        <v/>
      </c>
      <c r="BS31" s="27" t="str">
        <f t="shared" si="4"/>
        <v/>
      </c>
      <c r="BT31" s="28" t="str">
        <f t="shared" si="13"/>
        <v/>
      </c>
      <c r="BU31" s="28" t="str">
        <f t="shared" si="5"/>
        <v/>
      </c>
    </row>
    <row r="32" spans="1:73">
      <c r="A32" s="11"/>
      <c r="B32" s="11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3" t="str">
        <f>IF(ISNUMBER(LARGE($C32:$J32,AI$10)),LARGE($C32:$J32,AI$10),"")</f>
        <v/>
      </c>
      <c r="AJ32" s="23" t="str">
        <f t="shared" si="0"/>
        <v/>
      </c>
      <c r="AK32" s="23" t="str">
        <f t="shared" si="0"/>
        <v/>
      </c>
      <c r="AL32" s="23" t="str">
        <f t="shared" si="0"/>
        <v/>
      </c>
      <c r="AM32" s="23" t="str">
        <f t="shared" si="0"/>
        <v/>
      </c>
      <c r="AN32" s="24" t="str">
        <f>IF(ISNUMBER(LARGE($K32:$AH32,AN$10)),LARGE($K32:$AH32,AN$10),"")</f>
        <v/>
      </c>
      <c r="AO32" s="24" t="str">
        <f t="shared" si="18"/>
        <v/>
      </c>
      <c r="AP32" s="24" t="str">
        <f t="shared" si="18"/>
        <v/>
      </c>
      <c r="AQ32" s="24" t="str">
        <f t="shared" si="18"/>
        <v/>
      </c>
      <c r="AR32" s="24" t="str">
        <f t="shared" si="18"/>
        <v/>
      </c>
      <c r="AS32" s="24" t="str">
        <f t="shared" si="18"/>
        <v/>
      </c>
      <c r="AT32" s="24" t="str">
        <f t="shared" si="18"/>
        <v/>
      </c>
      <c r="AU32" s="24" t="str">
        <f t="shared" si="18"/>
        <v/>
      </c>
      <c r="AV32" s="24" t="str">
        <f t="shared" si="18"/>
        <v/>
      </c>
      <c r="AW32" s="24" t="str">
        <f t="shared" si="18"/>
        <v/>
      </c>
      <c r="AX32" s="24" t="str">
        <f t="shared" si="18"/>
        <v/>
      </c>
      <c r="AY32" s="24" t="str">
        <f t="shared" si="18"/>
        <v/>
      </c>
      <c r="AZ32" s="25" t="str">
        <f>IF(ISNUMBER(LARGE($C32:$AH32,AZ$10)),LARGE($C32:$AH32,AZ$10),"")</f>
        <v/>
      </c>
      <c r="BA32" s="25" t="str">
        <f t="shared" ref="BA32:BO32" si="19">IF(ISNUMBER(LARGE($C32:$AH32,BA$10)),LARGE($C32:$AH32,BA$10),"")</f>
        <v/>
      </c>
      <c r="BB32" s="25" t="str">
        <f t="shared" si="19"/>
        <v/>
      </c>
      <c r="BC32" s="25" t="str">
        <f t="shared" si="19"/>
        <v/>
      </c>
      <c r="BD32" s="25" t="str">
        <f t="shared" si="19"/>
        <v/>
      </c>
      <c r="BE32" s="25" t="str">
        <f t="shared" si="19"/>
        <v/>
      </c>
      <c r="BF32" s="25" t="str">
        <f t="shared" si="19"/>
        <v/>
      </c>
      <c r="BG32" s="25" t="str">
        <f t="shared" si="19"/>
        <v/>
      </c>
      <c r="BH32" s="25" t="str">
        <f t="shared" si="19"/>
        <v/>
      </c>
      <c r="BI32" s="25" t="str">
        <f t="shared" si="19"/>
        <v/>
      </c>
      <c r="BJ32" s="25" t="str">
        <f t="shared" si="19"/>
        <v/>
      </c>
      <c r="BK32" s="25" t="str">
        <f t="shared" si="19"/>
        <v/>
      </c>
      <c r="BL32" s="25" t="str">
        <f t="shared" si="19"/>
        <v/>
      </c>
      <c r="BM32" s="25" t="str">
        <f t="shared" si="19"/>
        <v/>
      </c>
      <c r="BN32" s="25" t="str">
        <f t="shared" si="19"/>
        <v/>
      </c>
      <c r="BO32" s="25" t="str">
        <f t="shared" si="19"/>
        <v/>
      </c>
      <c r="BP32" s="26" t="str">
        <f>IF(AM32&lt;&gt;"",SUM(AI32:AM32),"")</f>
        <v/>
      </c>
      <c r="BQ32" s="26" t="str">
        <f t="shared" si="3"/>
        <v/>
      </c>
      <c r="BR32" s="27" t="str">
        <f>IF(AY32&lt;&gt;"",SUM(AN32:AY32),"")</f>
        <v/>
      </c>
      <c r="BS32" s="27" t="str">
        <f t="shared" si="4"/>
        <v/>
      </c>
      <c r="BT32" s="28" t="str">
        <f>IF(BO32&lt;&gt;"",SUM(AZ32:BO32),"")</f>
        <v/>
      </c>
      <c r="BU32" s="28" t="str">
        <f t="shared" si="5"/>
        <v/>
      </c>
    </row>
    <row r="33" spans="3:3">
      <c r="C33" s="2"/>
    </row>
  </sheetData>
  <mergeCells count="6">
    <mergeCell ref="BT8:BU9"/>
    <mergeCell ref="AI8:AM9"/>
    <mergeCell ref="AN8:AY9"/>
    <mergeCell ref="AZ8:BO9"/>
    <mergeCell ref="BP8:BQ9"/>
    <mergeCell ref="BR8:BS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"/>
  <sheetViews>
    <sheetView topLeftCell="T4" workbookViewId="0">
      <selection activeCell="R15" sqref="R15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7" width="3.6640625" customWidth="1"/>
    <col min="68" max="68" width="5" bestFit="1" customWidth="1"/>
    <col min="69" max="73" width="5" customWidth="1"/>
  </cols>
  <sheetData>
    <row r="1" spans="1:73">
      <c r="A1" s="12" t="s">
        <v>53</v>
      </c>
      <c r="B1" s="13">
        <f>COUNTIF(C$9:AH$9,"D")</f>
        <v>8</v>
      </c>
      <c r="C1" s="20"/>
    </row>
    <row r="2" spans="1:73">
      <c r="A2" s="12" t="s">
        <v>54</v>
      </c>
      <c r="B2" s="13">
        <f>ROUNDUP(B1*0.51,0)</f>
        <v>5</v>
      </c>
      <c r="C2" s="20"/>
    </row>
    <row r="3" spans="1:73">
      <c r="A3" s="12" t="s">
        <v>55</v>
      </c>
      <c r="B3" s="13">
        <f>COUNTIF(C$9:AH$9,"B")</f>
        <v>24</v>
      </c>
      <c r="C3" s="20"/>
    </row>
    <row r="4" spans="1:73">
      <c r="A4" s="12" t="s">
        <v>56</v>
      </c>
      <c r="B4" s="13">
        <f>ROUNDUP(B3*0.51,0)</f>
        <v>13</v>
      </c>
      <c r="C4" s="20"/>
    </row>
    <row r="5" spans="1:73">
      <c r="A5" s="12" t="s">
        <v>57</v>
      </c>
      <c r="B5" s="13">
        <f>COUNTA(C9:AH9)</f>
        <v>32</v>
      </c>
      <c r="C5" s="20"/>
    </row>
    <row r="6" spans="1:73">
      <c r="A6" s="12" t="s">
        <v>58</v>
      </c>
      <c r="B6" s="13">
        <f>ROUNDUP(B5*0.51,0)</f>
        <v>17</v>
      </c>
      <c r="C6" s="20"/>
    </row>
    <row r="8" spans="1:73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145</v>
      </c>
      <c r="Z8" s="4" t="s">
        <v>146</v>
      </c>
      <c r="AA8" s="4" t="s">
        <v>23</v>
      </c>
      <c r="AB8" s="4" t="s">
        <v>24</v>
      </c>
      <c r="AC8" s="4" t="s">
        <v>25</v>
      </c>
      <c r="AD8" s="4" t="s">
        <v>26</v>
      </c>
      <c r="AE8" s="4" t="s">
        <v>27</v>
      </c>
      <c r="AF8" s="4" t="s">
        <v>31</v>
      </c>
      <c r="AG8" s="4" t="s">
        <v>30</v>
      </c>
      <c r="AH8" s="4" t="s">
        <v>29</v>
      </c>
      <c r="AI8" s="36" t="s">
        <v>48</v>
      </c>
      <c r="AJ8" s="37"/>
      <c r="AK8" s="37"/>
      <c r="AL8" s="37"/>
      <c r="AM8" s="38"/>
      <c r="AN8" s="42" t="s">
        <v>49</v>
      </c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51"/>
      <c r="AZ8" s="46" t="s">
        <v>59</v>
      </c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36" t="s">
        <v>0</v>
      </c>
      <c r="BQ8" s="38"/>
      <c r="BR8" s="47" t="s">
        <v>9</v>
      </c>
      <c r="BS8" s="48"/>
      <c r="BT8" s="32" t="s">
        <v>62</v>
      </c>
      <c r="BU8" s="33"/>
    </row>
    <row r="9" spans="1:73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10" t="s">
        <v>51</v>
      </c>
      <c r="AH9" s="10" t="s">
        <v>51</v>
      </c>
      <c r="AI9" s="39"/>
      <c r="AJ9" s="40"/>
      <c r="AK9" s="40"/>
      <c r="AL9" s="40"/>
      <c r="AM9" s="41"/>
      <c r="AN9" s="44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52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39"/>
      <c r="BQ9" s="41"/>
      <c r="BR9" s="49"/>
      <c r="BS9" s="50"/>
      <c r="BT9" s="34"/>
      <c r="BU9" s="35"/>
    </row>
    <row r="10" spans="1:73">
      <c r="B10" s="1" t="s">
        <v>33</v>
      </c>
      <c r="C10" s="5">
        <v>3</v>
      </c>
      <c r="D10" s="5">
        <v>1</v>
      </c>
      <c r="E10" s="5">
        <v>3</v>
      </c>
      <c r="F10" s="5">
        <v>3</v>
      </c>
      <c r="G10" s="5">
        <v>5</v>
      </c>
      <c r="H10" s="5">
        <v>4</v>
      </c>
      <c r="I10" s="5">
        <v>7</v>
      </c>
      <c r="J10" s="5"/>
      <c r="K10" s="6">
        <v>1</v>
      </c>
      <c r="L10" s="6">
        <v>1</v>
      </c>
      <c r="M10" s="6"/>
      <c r="N10" s="6">
        <v>1</v>
      </c>
      <c r="O10" s="6">
        <v>1</v>
      </c>
      <c r="P10" s="6">
        <v>1</v>
      </c>
      <c r="Q10" s="6">
        <v>6</v>
      </c>
      <c r="R10" s="6">
        <v>5</v>
      </c>
      <c r="S10" s="6">
        <v>6</v>
      </c>
      <c r="T10" s="6">
        <v>6</v>
      </c>
      <c r="U10" s="6">
        <v>6</v>
      </c>
      <c r="V10" s="6">
        <v>6</v>
      </c>
      <c r="W10" s="6">
        <v>6</v>
      </c>
      <c r="X10" s="6">
        <v>6</v>
      </c>
      <c r="Y10" s="6">
        <v>6</v>
      </c>
      <c r="Z10" s="6">
        <v>6</v>
      </c>
      <c r="AA10" s="6"/>
      <c r="AB10" s="6"/>
      <c r="AC10" s="6">
        <v>3</v>
      </c>
      <c r="AD10" s="6">
        <v>3</v>
      </c>
      <c r="AE10" s="6">
        <v>3</v>
      </c>
      <c r="AF10" s="6">
        <v>2</v>
      </c>
      <c r="AG10" s="6">
        <v>2</v>
      </c>
      <c r="AH10" s="6">
        <v>2</v>
      </c>
      <c r="AI10" s="9">
        <v>1</v>
      </c>
      <c r="AJ10" s="9">
        <v>2</v>
      </c>
      <c r="AK10" s="9">
        <v>3</v>
      </c>
      <c r="AL10" s="9">
        <v>4</v>
      </c>
      <c r="AM10" s="9">
        <v>5</v>
      </c>
      <c r="AN10" s="10">
        <v>1</v>
      </c>
      <c r="AO10" s="10">
        <v>2</v>
      </c>
      <c r="AP10" s="10">
        <v>3</v>
      </c>
      <c r="AQ10" s="10">
        <v>4</v>
      </c>
      <c r="AR10" s="10">
        <v>5</v>
      </c>
      <c r="AS10" s="10">
        <v>6</v>
      </c>
      <c r="AT10" s="10">
        <v>7</v>
      </c>
      <c r="AU10" s="10">
        <v>8</v>
      </c>
      <c r="AV10" s="10">
        <v>9</v>
      </c>
      <c r="AW10" s="10">
        <v>10</v>
      </c>
      <c r="AX10" s="10">
        <v>11</v>
      </c>
      <c r="AY10" s="10">
        <v>12</v>
      </c>
      <c r="AZ10" s="19">
        <v>1</v>
      </c>
      <c r="BA10" s="19">
        <v>2</v>
      </c>
      <c r="BB10" s="19">
        <v>3</v>
      </c>
      <c r="BC10" s="19">
        <v>4</v>
      </c>
      <c r="BD10" s="19">
        <v>5</v>
      </c>
      <c r="BE10" s="19">
        <v>6</v>
      </c>
      <c r="BF10" s="19">
        <v>7</v>
      </c>
      <c r="BG10" s="19">
        <v>8</v>
      </c>
      <c r="BH10" s="19">
        <v>9</v>
      </c>
      <c r="BI10" s="19">
        <v>10</v>
      </c>
      <c r="BJ10" s="19">
        <v>11</v>
      </c>
      <c r="BK10" s="19">
        <v>12</v>
      </c>
      <c r="BL10" s="19">
        <v>13</v>
      </c>
      <c r="BM10" s="19">
        <v>14</v>
      </c>
      <c r="BN10" s="19">
        <v>15</v>
      </c>
      <c r="BO10" s="19">
        <v>16</v>
      </c>
      <c r="BP10" s="9" t="s">
        <v>60</v>
      </c>
      <c r="BQ10" s="9" t="s">
        <v>61</v>
      </c>
      <c r="BR10" s="10" t="s">
        <v>60</v>
      </c>
      <c r="BS10" s="10" t="s">
        <v>61</v>
      </c>
      <c r="BT10" s="19" t="s">
        <v>60</v>
      </c>
      <c r="BU10" s="19" t="s">
        <v>61</v>
      </c>
    </row>
    <row r="11" spans="1:73">
      <c r="A11" s="11" t="s">
        <v>117</v>
      </c>
      <c r="B11" s="31">
        <v>1130</v>
      </c>
      <c r="C11" s="23"/>
      <c r="D11" s="23"/>
      <c r="E11" s="23"/>
      <c r="F11" s="23"/>
      <c r="G11" s="23"/>
      <c r="H11" s="23"/>
      <c r="I11" s="23">
        <v>0</v>
      </c>
      <c r="J11" s="23"/>
      <c r="K11" s="24"/>
      <c r="L11" s="24"/>
      <c r="M11" s="24"/>
      <c r="N11" s="24"/>
      <c r="O11" s="24"/>
      <c r="P11" s="24"/>
      <c r="Q11" s="24">
        <v>5</v>
      </c>
      <c r="R11" s="24">
        <v>5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3">
        <f t="shared" ref="AI11:AI21" si="0">IF(ISNUMBER(LARGE($C11:$J11,AI$10)),LARGE($C11:$J11,AI$10),"")</f>
        <v>0</v>
      </c>
      <c r="AJ11" s="23" t="str">
        <f t="shared" ref="AJ11:AM21" si="1">IF(ISNUMBER(LARGE($C11:$J11,AJ$10)),LARGE($C11:$J11,AJ$10),"")</f>
        <v/>
      </c>
      <c r="AK11" s="23" t="str">
        <f t="shared" si="1"/>
        <v/>
      </c>
      <c r="AL11" s="23" t="str">
        <f t="shared" si="1"/>
        <v/>
      </c>
      <c r="AM11" s="23" t="str">
        <f t="shared" si="1"/>
        <v/>
      </c>
      <c r="AN11" s="24">
        <f t="shared" ref="AN11:AN21" si="2">IF(ISNUMBER(LARGE($K11:$AH11,AN$10)),LARGE($K11:$AH11,AN$10),"")</f>
        <v>5</v>
      </c>
      <c r="AO11" s="24">
        <f t="shared" ref="AO11:AY21" si="3">IF(ISNUMBER(LARGE($K11:$AH11,AO$10)),LARGE($K11:$AH11,AO$10),"")</f>
        <v>5</v>
      </c>
      <c r="AP11" s="24" t="str">
        <f t="shared" si="3"/>
        <v/>
      </c>
      <c r="AQ11" s="24" t="str">
        <f t="shared" si="3"/>
        <v/>
      </c>
      <c r="AR11" s="24" t="str">
        <f t="shared" si="3"/>
        <v/>
      </c>
      <c r="AS11" s="24" t="str">
        <f t="shared" si="3"/>
        <v/>
      </c>
      <c r="AT11" s="24" t="str">
        <f t="shared" si="3"/>
        <v/>
      </c>
      <c r="AU11" s="24" t="str">
        <f t="shared" si="3"/>
        <v/>
      </c>
      <c r="AV11" s="24" t="str">
        <f t="shared" si="3"/>
        <v/>
      </c>
      <c r="AW11" s="24" t="str">
        <f t="shared" si="3"/>
        <v/>
      </c>
      <c r="AX11" s="24" t="str">
        <f t="shared" si="3"/>
        <v/>
      </c>
      <c r="AY11" s="24" t="str">
        <f t="shared" si="3"/>
        <v/>
      </c>
      <c r="AZ11" s="25">
        <f t="shared" ref="AZ11:AZ21" si="4">IF(ISNUMBER(LARGE($C11:$AH11,AZ$10)),LARGE($C11:$AH11,AZ$10),"")</f>
        <v>5</v>
      </c>
      <c r="BA11" s="25">
        <f t="shared" ref="BA11:BO21" si="5">IF(ISNUMBER(LARGE($C11:$AH11,BA$10)),LARGE($C11:$AH11,BA$10),"")</f>
        <v>5</v>
      </c>
      <c r="BB11" s="25">
        <f t="shared" si="5"/>
        <v>0</v>
      </c>
      <c r="BC11" s="25" t="str">
        <f t="shared" si="5"/>
        <v/>
      </c>
      <c r="BD11" s="25" t="str">
        <f t="shared" si="5"/>
        <v/>
      </c>
      <c r="BE11" s="25" t="str">
        <f t="shared" si="5"/>
        <v/>
      </c>
      <c r="BF11" s="25" t="str">
        <f t="shared" si="5"/>
        <v/>
      </c>
      <c r="BG11" s="25" t="str">
        <f t="shared" si="5"/>
        <v/>
      </c>
      <c r="BH11" s="25" t="str">
        <f t="shared" si="5"/>
        <v/>
      </c>
      <c r="BI11" s="25" t="str">
        <f t="shared" si="5"/>
        <v/>
      </c>
      <c r="BJ11" s="25" t="str">
        <f t="shared" si="5"/>
        <v/>
      </c>
      <c r="BK11" s="25" t="str">
        <f t="shared" si="5"/>
        <v/>
      </c>
      <c r="BL11" s="25" t="str">
        <f t="shared" si="5"/>
        <v/>
      </c>
      <c r="BM11" s="25" t="str">
        <f t="shared" si="5"/>
        <v/>
      </c>
      <c r="BN11" s="25" t="str">
        <f t="shared" si="5"/>
        <v/>
      </c>
      <c r="BO11" s="25" t="str">
        <f t="shared" si="5"/>
        <v/>
      </c>
      <c r="BP11" s="26" t="str">
        <f t="shared" ref="BP11" si="6">IF(AM11&lt;&gt;"",SUM(AI11:AM11),"")</f>
        <v/>
      </c>
      <c r="BQ11" s="26" t="str">
        <f t="shared" ref="BQ11:BQ21" si="7">IF(BP11&lt;&gt;"",RANK(BP11,BP$12:BP$21,0),"")</f>
        <v/>
      </c>
      <c r="BR11" s="27" t="str">
        <f t="shared" ref="BR11" si="8">IF(AY11&lt;&gt;"",SUM(AN11:AY11),"")</f>
        <v/>
      </c>
      <c r="BS11" s="27" t="str">
        <f t="shared" ref="BS11:BS21" si="9">IF(BR11&lt;&gt;"",RANK(BR11,BR$12:BR$21,0),"")</f>
        <v/>
      </c>
      <c r="BT11" s="28" t="str">
        <f t="shared" ref="BT11" si="10">IF(BO11&lt;&gt;"",SUM(AZ11:BO11),"")</f>
        <v/>
      </c>
      <c r="BU11" s="28" t="str">
        <f t="shared" ref="BU11:BU21" si="11">IF(BT11&lt;&gt;"",RANK(BT11,BT$12:BT$21,0),"")</f>
        <v/>
      </c>
    </row>
    <row r="12" spans="1:73">
      <c r="A12" s="11" t="s">
        <v>85</v>
      </c>
      <c r="B12" s="11">
        <v>57789</v>
      </c>
      <c r="C12" s="23">
        <v>2</v>
      </c>
      <c r="D12" s="23"/>
      <c r="E12" s="23">
        <v>0</v>
      </c>
      <c r="F12" s="23">
        <v>2</v>
      </c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3">
        <f>IF(ISNUMBER(LARGE($C12:$J12,AI$10)),LARGE($C12:$J12,AI$10),"")</f>
        <v>2</v>
      </c>
      <c r="AJ12" s="23">
        <f t="shared" si="1"/>
        <v>2</v>
      </c>
      <c r="AK12" s="23">
        <f t="shared" si="1"/>
        <v>0</v>
      </c>
      <c r="AL12" s="23" t="str">
        <f t="shared" si="1"/>
        <v/>
      </c>
      <c r="AM12" s="23" t="str">
        <f t="shared" si="1"/>
        <v/>
      </c>
      <c r="AN12" s="24" t="str">
        <f>IF(ISNUMBER(LARGE($K12:$AH12,AN$10)),LARGE($K12:$AH12,AN$10),"")</f>
        <v/>
      </c>
      <c r="AO12" s="24" t="str">
        <f t="shared" si="3"/>
        <v/>
      </c>
      <c r="AP12" s="24" t="str">
        <f t="shared" si="3"/>
        <v/>
      </c>
      <c r="AQ12" s="24" t="str">
        <f t="shared" si="3"/>
        <v/>
      </c>
      <c r="AR12" s="24" t="str">
        <f t="shared" si="3"/>
        <v/>
      </c>
      <c r="AS12" s="24" t="str">
        <f t="shared" si="3"/>
        <v/>
      </c>
      <c r="AT12" s="24" t="str">
        <f t="shared" si="3"/>
        <v/>
      </c>
      <c r="AU12" s="24" t="str">
        <f t="shared" si="3"/>
        <v/>
      </c>
      <c r="AV12" s="24" t="str">
        <f t="shared" si="3"/>
        <v/>
      </c>
      <c r="AW12" s="24" t="str">
        <f t="shared" si="3"/>
        <v/>
      </c>
      <c r="AX12" s="24" t="str">
        <f t="shared" si="3"/>
        <v/>
      </c>
      <c r="AY12" s="24" t="str">
        <f t="shared" si="3"/>
        <v/>
      </c>
      <c r="AZ12" s="25">
        <f>IF(ISNUMBER(LARGE($C12:$AH12,AZ$10)),LARGE($C12:$AH12,AZ$10),"")</f>
        <v>2</v>
      </c>
      <c r="BA12" s="25">
        <f t="shared" si="5"/>
        <v>2</v>
      </c>
      <c r="BB12" s="25">
        <f t="shared" si="5"/>
        <v>0</v>
      </c>
      <c r="BC12" s="25" t="str">
        <f t="shared" si="5"/>
        <v/>
      </c>
      <c r="BD12" s="25" t="str">
        <f t="shared" si="5"/>
        <v/>
      </c>
      <c r="BE12" s="25" t="str">
        <f t="shared" si="5"/>
        <v/>
      </c>
      <c r="BF12" s="25" t="str">
        <f t="shared" si="5"/>
        <v/>
      </c>
      <c r="BG12" s="25" t="str">
        <f t="shared" si="5"/>
        <v/>
      </c>
      <c r="BH12" s="25" t="str">
        <f t="shared" si="5"/>
        <v/>
      </c>
      <c r="BI12" s="25" t="str">
        <f t="shared" si="5"/>
        <v/>
      </c>
      <c r="BJ12" s="25" t="str">
        <f t="shared" si="5"/>
        <v/>
      </c>
      <c r="BK12" s="25" t="str">
        <f t="shared" si="5"/>
        <v/>
      </c>
      <c r="BL12" s="25" t="str">
        <f t="shared" si="5"/>
        <v/>
      </c>
      <c r="BM12" s="25" t="str">
        <f t="shared" si="5"/>
        <v/>
      </c>
      <c r="BN12" s="25" t="str">
        <f t="shared" si="5"/>
        <v/>
      </c>
      <c r="BO12" s="25" t="str">
        <f t="shared" si="5"/>
        <v/>
      </c>
      <c r="BP12" s="26" t="str">
        <f>IF(AM12&lt;&gt;"",SUM(AI12:AM12),"")</f>
        <v/>
      </c>
      <c r="BQ12" s="26" t="str">
        <f t="shared" si="7"/>
        <v/>
      </c>
      <c r="BR12" s="27" t="str">
        <f>IF(AY12&lt;&gt;"",SUM(AN12:AY12),"")</f>
        <v/>
      </c>
      <c r="BS12" s="27" t="str">
        <f t="shared" si="9"/>
        <v/>
      </c>
      <c r="BT12" s="28" t="str">
        <f>IF(BO12&lt;&gt;"",SUM(AZ12:BO12),"")</f>
        <v/>
      </c>
      <c r="BU12" s="28" t="str">
        <f t="shared" si="11"/>
        <v/>
      </c>
    </row>
    <row r="13" spans="1:73">
      <c r="A13" s="11" t="s">
        <v>86</v>
      </c>
      <c r="B13" s="11">
        <v>3017</v>
      </c>
      <c r="C13" s="23">
        <v>3</v>
      </c>
      <c r="D13" s="23"/>
      <c r="E13" s="23">
        <v>3</v>
      </c>
      <c r="F13" s="23">
        <v>3</v>
      </c>
      <c r="G13" s="23">
        <v>5</v>
      </c>
      <c r="H13" s="23">
        <v>4</v>
      </c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>
        <v>0</v>
      </c>
      <c r="T13" s="24">
        <v>4</v>
      </c>
      <c r="U13" s="24">
        <v>3</v>
      </c>
      <c r="V13" s="24">
        <v>4</v>
      </c>
      <c r="W13" s="24">
        <v>4</v>
      </c>
      <c r="X13" s="24">
        <v>4</v>
      </c>
      <c r="Y13" s="24">
        <v>5</v>
      </c>
      <c r="Z13" s="24">
        <v>3</v>
      </c>
      <c r="AA13" s="24"/>
      <c r="AB13" s="24"/>
      <c r="AC13" s="24">
        <v>3</v>
      </c>
      <c r="AD13" s="24">
        <v>3</v>
      </c>
      <c r="AE13" s="24">
        <v>3</v>
      </c>
      <c r="AF13" s="24">
        <v>2</v>
      </c>
      <c r="AG13" s="24">
        <v>1</v>
      </c>
      <c r="AH13" s="24">
        <v>2</v>
      </c>
      <c r="AI13" s="23">
        <f t="shared" si="0"/>
        <v>5</v>
      </c>
      <c r="AJ13" s="23">
        <f t="shared" si="1"/>
        <v>4</v>
      </c>
      <c r="AK13" s="23">
        <f t="shared" si="1"/>
        <v>3</v>
      </c>
      <c r="AL13" s="23">
        <f t="shared" si="1"/>
        <v>3</v>
      </c>
      <c r="AM13" s="23">
        <f t="shared" si="1"/>
        <v>3</v>
      </c>
      <c r="AN13" s="24">
        <f t="shared" si="2"/>
        <v>5</v>
      </c>
      <c r="AO13" s="24">
        <f t="shared" si="3"/>
        <v>4</v>
      </c>
      <c r="AP13" s="24">
        <f t="shared" si="3"/>
        <v>4</v>
      </c>
      <c r="AQ13" s="24">
        <f t="shared" si="3"/>
        <v>4</v>
      </c>
      <c r="AR13" s="24">
        <f t="shared" si="3"/>
        <v>4</v>
      </c>
      <c r="AS13" s="24">
        <f t="shared" si="3"/>
        <v>3</v>
      </c>
      <c r="AT13" s="24">
        <f t="shared" si="3"/>
        <v>3</v>
      </c>
      <c r="AU13" s="24">
        <f t="shared" si="3"/>
        <v>3</v>
      </c>
      <c r="AV13" s="24">
        <f t="shared" si="3"/>
        <v>3</v>
      </c>
      <c r="AW13" s="24">
        <f t="shared" si="3"/>
        <v>3</v>
      </c>
      <c r="AX13" s="24">
        <f t="shared" si="3"/>
        <v>2</v>
      </c>
      <c r="AY13" s="24">
        <f t="shared" si="3"/>
        <v>2</v>
      </c>
      <c r="AZ13" s="25">
        <f t="shared" si="4"/>
        <v>5</v>
      </c>
      <c r="BA13" s="25">
        <f t="shared" si="5"/>
        <v>5</v>
      </c>
      <c r="BB13" s="25">
        <f t="shared" si="5"/>
        <v>4</v>
      </c>
      <c r="BC13" s="25">
        <f t="shared" si="5"/>
        <v>4</v>
      </c>
      <c r="BD13" s="25">
        <f t="shared" si="5"/>
        <v>4</v>
      </c>
      <c r="BE13" s="25">
        <f t="shared" si="5"/>
        <v>4</v>
      </c>
      <c r="BF13" s="25">
        <f t="shared" si="5"/>
        <v>4</v>
      </c>
      <c r="BG13" s="25">
        <f t="shared" si="5"/>
        <v>3</v>
      </c>
      <c r="BH13" s="25">
        <f t="shared" si="5"/>
        <v>3</v>
      </c>
      <c r="BI13" s="25">
        <f t="shared" si="5"/>
        <v>3</v>
      </c>
      <c r="BJ13" s="25">
        <f t="shared" si="5"/>
        <v>3</v>
      </c>
      <c r="BK13" s="25">
        <f t="shared" si="5"/>
        <v>3</v>
      </c>
      <c r="BL13" s="25">
        <f t="shared" si="5"/>
        <v>3</v>
      </c>
      <c r="BM13" s="25">
        <f t="shared" si="5"/>
        <v>3</v>
      </c>
      <c r="BN13" s="25">
        <f t="shared" si="5"/>
        <v>3</v>
      </c>
      <c r="BO13" s="25">
        <f t="shared" si="5"/>
        <v>2</v>
      </c>
      <c r="BP13" s="26">
        <f t="shared" ref="BP13:BP21" si="12">IF(AM13&lt;&gt;"",SUM(AI13:AM13),"")</f>
        <v>18</v>
      </c>
      <c r="BQ13" s="26">
        <f t="shared" si="7"/>
        <v>1</v>
      </c>
      <c r="BR13" s="27">
        <f t="shared" ref="BR13:BR21" si="13">IF(AY13&lt;&gt;"",SUM(AN13:AY13),"")</f>
        <v>40</v>
      </c>
      <c r="BS13" s="27">
        <f t="shared" si="9"/>
        <v>1</v>
      </c>
      <c r="BT13" s="28">
        <f t="shared" ref="BT13:BT21" si="14">IF(BO13&lt;&gt;"",SUM(AZ13:BO13),"")</f>
        <v>56</v>
      </c>
      <c r="BU13" s="28">
        <f t="shared" si="11"/>
        <v>1</v>
      </c>
    </row>
    <row r="14" spans="1:73">
      <c r="A14" s="11" t="s">
        <v>118</v>
      </c>
      <c r="B14" s="11">
        <v>97628</v>
      </c>
      <c r="C14" s="23"/>
      <c r="D14" s="23"/>
      <c r="E14" s="23"/>
      <c r="F14" s="23"/>
      <c r="G14" s="23">
        <v>4</v>
      </c>
      <c r="H14" s="23">
        <v>2</v>
      </c>
      <c r="I14" s="23">
        <v>0</v>
      </c>
      <c r="J14" s="23"/>
      <c r="K14" s="24"/>
      <c r="L14" s="24"/>
      <c r="M14" s="24"/>
      <c r="N14" s="24"/>
      <c r="O14" s="24"/>
      <c r="P14" s="24"/>
      <c r="Q14" s="24">
        <v>4</v>
      </c>
      <c r="R14" s="24">
        <v>4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3">
        <f t="shared" si="0"/>
        <v>4</v>
      </c>
      <c r="AJ14" s="23">
        <f t="shared" si="1"/>
        <v>2</v>
      </c>
      <c r="AK14" s="23">
        <f t="shared" si="1"/>
        <v>0</v>
      </c>
      <c r="AL14" s="23" t="str">
        <f t="shared" si="1"/>
        <v/>
      </c>
      <c r="AM14" s="23" t="str">
        <f t="shared" si="1"/>
        <v/>
      </c>
      <c r="AN14" s="24">
        <f t="shared" si="2"/>
        <v>4</v>
      </c>
      <c r="AO14" s="24">
        <f t="shared" si="3"/>
        <v>4</v>
      </c>
      <c r="AP14" s="24" t="str">
        <f t="shared" si="3"/>
        <v/>
      </c>
      <c r="AQ14" s="24" t="str">
        <f t="shared" si="3"/>
        <v/>
      </c>
      <c r="AR14" s="24" t="str">
        <f t="shared" si="3"/>
        <v/>
      </c>
      <c r="AS14" s="24" t="str">
        <f t="shared" si="3"/>
        <v/>
      </c>
      <c r="AT14" s="24" t="str">
        <f t="shared" si="3"/>
        <v/>
      </c>
      <c r="AU14" s="24" t="str">
        <f t="shared" si="3"/>
        <v/>
      </c>
      <c r="AV14" s="24" t="str">
        <f t="shared" si="3"/>
        <v/>
      </c>
      <c r="AW14" s="24" t="str">
        <f t="shared" si="3"/>
        <v/>
      </c>
      <c r="AX14" s="24" t="str">
        <f t="shared" si="3"/>
        <v/>
      </c>
      <c r="AY14" s="24" t="str">
        <f t="shared" si="3"/>
        <v/>
      </c>
      <c r="AZ14" s="25">
        <f t="shared" si="4"/>
        <v>4</v>
      </c>
      <c r="BA14" s="25">
        <f t="shared" si="5"/>
        <v>4</v>
      </c>
      <c r="BB14" s="25">
        <f t="shared" si="5"/>
        <v>4</v>
      </c>
      <c r="BC14" s="25">
        <f t="shared" si="5"/>
        <v>2</v>
      </c>
      <c r="BD14" s="25">
        <f t="shared" si="5"/>
        <v>0</v>
      </c>
      <c r="BE14" s="25" t="str">
        <f t="shared" si="5"/>
        <v/>
      </c>
      <c r="BF14" s="25" t="str">
        <f t="shared" si="5"/>
        <v/>
      </c>
      <c r="BG14" s="25" t="str">
        <f t="shared" si="5"/>
        <v/>
      </c>
      <c r="BH14" s="25" t="str">
        <f t="shared" si="5"/>
        <v/>
      </c>
      <c r="BI14" s="25" t="str">
        <f t="shared" si="5"/>
        <v/>
      </c>
      <c r="BJ14" s="25" t="str">
        <f t="shared" si="5"/>
        <v/>
      </c>
      <c r="BK14" s="25" t="str">
        <f t="shared" si="5"/>
        <v/>
      </c>
      <c r="BL14" s="25" t="str">
        <f t="shared" si="5"/>
        <v/>
      </c>
      <c r="BM14" s="25" t="str">
        <f t="shared" si="5"/>
        <v/>
      </c>
      <c r="BN14" s="25" t="str">
        <f t="shared" si="5"/>
        <v/>
      </c>
      <c r="BO14" s="25" t="str">
        <f t="shared" si="5"/>
        <v/>
      </c>
      <c r="BP14" s="26" t="str">
        <f t="shared" ref="BP14" si="15">IF(AM14&lt;&gt;"",SUM(AI14:AM14),"")</f>
        <v/>
      </c>
      <c r="BQ14" s="26" t="str">
        <f t="shared" si="7"/>
        <v/>
      </c>
      <c r="BR14" s="27" t="str">
        <f t="shared" ref="BR14" si="16">IF(AY14&lt;&gt;"",SUM(AN14:AY14),"")</f>
        <v/>
      </c>
      <c r="BS14" s="27" t="str">
        <f t="shared" si="9"/>
        <v/>
      </c>
      <c r="BT14" s="28" t="str">
        <f t="shared" ref="BT14" si="17">IF(BO14&lt;&gt;"",SUM(AZ14:BO14),"")</f>
        <v/>
      </c>
      <c r="BU14" s="28" t="str">
        <f t="shared" si="11"/>
        <v/>
      </c>
    </row>
    <row r="15" spans="1:73">
      <c r="A15" s="11" t="s">
        <v>87</v>
      </c>
      <c r="B15" s="11">
        <v>46867</v>
      </c>
      <c r="C15" s="23">
        <v>1</v>
      </c>
      <c r="D15" s="23">
        <v>0</v>
      </c>
      <c r="E15" s="23">
        <v>2</v>
      </c>
      <c r="F15" s="23">
        <v>1</v>
      </c>
      <c r="G15" s="23">
        <v>1</v>
      </c>
      <c r="H15" s="23">
        <v>1</v>
      </c>
      <c r="I15" s="23">
        <v>0</v>
      </c>
      <c r="J15" s="23"/>
      <c r="K15" s="24">
        <v>1</v>
      </c>
      <c r="L15" s="24">
        <v>1</v>
      </c>
      <c r="M15" s="24"/>
      <c r="N15" s="24"/>
      <c r="O15" s="24"/>
      <c r="P15" s="24"/>
      <c r="Q15" s="24">
        <v>2</v>
      </c>
      <c r="R15" s="24">
        <v>1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2</v>
      </c>
      <c r="AD15" s="24">
        <v>2</v>
      </c>
      <c r="AE15" s="24">
        <v>0</v>
      </c>
      <c r="AF15" s="24">
        <v>1</v>
      </c>
      <c r="AG15" s="24">
        <v>2</v>
      </c>
      <c r="AH15" s="24">
        <v>1</v>
      </c>
      <c r="AI15" s="23">
        <f t="shared" si="0"/>
        <v>2</v>
      </c>
      <c r="AJ15" s="23">
        <f t="shared" si="1"/>
        <v>1</v>
      </c>
      <c r="AK15" s="23">
        <f t="shared" si="1"/>
        <v>1</v>
      </c>
      <c r="AL15" s="23">
        <f t="shared" si="1"/>
        <v>1</v>
      </c>
      <c r="AM15" s="23">
        <f t="shared" si="1"/>
        <v>1</v>
      </c>
      <c r="AN15" s="24">
        <f t="shared" si="2"/>
        <v>2</v>
      </c>
      <c r="AO15" s="24">
        <f t="shared" si="3"/>
        <v>2</v>
      </c>
      <c r="AP15" s="24">
        <f t="shared" si="3"/>
        <v>2</v>
      </c>
      <c r="AQ15" s="24">
        <f t="shared" si="3"/>
        <v>2</v>
      </c>
      <c r="AR15" s="24">
        <f t="shared" si="3"/>
        <v>1</v>
      </c>
      <c r="AS15" s="24">
        <f t="shared" si="3"/>
        <v>1</v>
      </c>
      <c r="AT15" s="24">
        <f t="shared" si="3"/>
        <v>1</v>
      </c>
      <c r="AU15" s="24">
        <f t="shared" si="3"/>
        <v>1</v>
      </c>
      <c r="AV15" s="24">
        <f t="shared" si="3"/>
        <v>1</v>
      </c>
      <c r="AW15" s="24">
        <f t="shared" si="3"/>
        <v>0</v>
      </c>
      <c r="AX15" s="24" t="str">
        <f t="shared" si="3"/>
        <v/>
      </c>
      <c r="AY15" s="24" t="str">
        <f t="shared" si="3"/>
        <v/>
      </c>
      <c r="AZ15" s="25">
        <f t="shared" si="4"/>
        <v>2</v>
      </c>
      <c r="BA15" s="25">
        <f t="shared" si="5"/>
        <v>2</v>
      </c>
      <c r="BB15" s="25">
        <f t="shared" si="5"/>
        <v>2</v>
      </c>
      <c r="BC15" s="25">
        <f t="shared" si="5"/>
        <v>2</v>
      </c>
      <c r="BD15" s="25">
        <f t="shared" si="5"/>
        <v>2</v>
      </c>
      <c r="BE15" s="25">
        <f t="shared" si="5"/>
        <v>1</v>
      </c>
      <c r="BF15" s="25">
        <f t="shared" si="5"/>
        <v>1</v>
      </c>
      <c r="BG15" s="25">
        <f t="shared" si="5"/>
        <v>1</v>
      </c>
      <c r="BH15" s="25">
        <f t="shared" si="5"/>
        <v>1</v>
      </c>
      <c r="BI15" s="25">
        <f t="shared" si="5"/>
        <v>1</v>
      </c>
      <c r="BJ15" s="25">
        <f t="shared" si="5"/>
        <v>1</v>
      </c>
      <c r="BK15" s="25">
        <f t="shared" si="5"/>
        <v>1</v>
      </c>
      <c r="BL15" s="25">
        <f t="shared" si="5"/>
        <v>1</v>
      </c>
      <c r="BM15" s="25">
        <f t="shared" si="5"/>
        <v>1</v>
      </c>
      <c r="BN15" s="25">
        <f t="shared" si="5"/>
        <v>0</v>
      </c>
      <c r="BO15" s="25">
        <f t="shared" si="5"/>
        <v>0</v>
      </c>
      <c r="BP15" s="26">
        <f t="shared" si="12"/>
        <v>6</v>
      </c>
      <c r="BQ15" s="26">
        <f t="shared" si="7"/>
        <v>2</v>
      </c>
      <c r="BR15" s="27" t="str">
        <f t="shared" si="13"/>
        <v/>
      </c>
      <c r="BS15" s="27" t="str">
        <f t="shared" si="9"/>
        <v/>
      </c>
      <c r="BT15" s="28">
        <f t="shared" si="14"/>
        <v>19</v>
      </c>
      <c r="BU15" s="28">
        <f t="shared" si="11"/>
        <v>2</v>
      </c>
    </row>
    <row r="16" spans="1:73">
      <c r="A16" s="11" t="s">
        <v>162</v>
      </c>
      <c r="B16" s="11">
        <v>661</v>
      </c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>
        <v>1</v>
      </c>
      <c r="AD16" s="24">
        <v>1</v>
      </c>
      <c r="AE16" s="24">
        <v>0</v>
      </c>
      <c r="AF16" s="24"/>
      <c r="AG16" s="24"/>
      <c r="AH16" s="24"/>
      <c r="AI16" s="23" t="str">
        <f t="shared" si="0"/>
        <v/>
      </c>
      <c r="AJ16" s="23" t="str">
        <f t="shared" si="1"/>
        <v/>
      </c>
      <c r="AK16" s="23" t="str">
        <f t="shared" si="1"/>
        <v/>
      </c>
      <c r="AL16" s="23" t="str">
        <f t="shared" si="1"/>
        <v/>
      </c>
      <c r="AM16" s="23" t="str">
        <f t="shared" si="1"/>
        <v/>
      </c>
      <c r="AN16" s="24">
        <f t="shared" si="2"/>
        <v>1</v>
      </c>
      <c r="AO16" s="24">
        <f t="shared" si="3"/>
        <v>1</v>
      </c>
      <c r="AP16" s="24">
        <f t="shared" si="3"/>
        <v>0</v>
      </c>
      <c r="AQ16" s="24" t="str">
        <f t="shared" si="3"/>
        <v/>
      </c>
      <c r="AR16" s="24" t="str">
        <f t="shared" si="3"/>
        <v/>
      </c>
      <c r="AS16" s="24" t="str">
        <f t="shared" si="3"/>
        <v/>
      </c>
      <c r="AT16" s="24" t="str">
        <f t="shared" si="3"/>
        <v/>
      </c>
      <c r="AU16" s="24" t="str">
        <f t="shared" si="3"/>
        <v/>
      </c>
      <c r="AV16" s="24" t="str">
        <f t="shared" si="3"/>
        <v/>
      </c>
      <c r="AW16" s="24" t="str">
        <f t="shared" si="3"/>
        <v/>
      </c>
      <c r="AX16" s="24" t="str">
        <f t="shared" si="3"/>
        <v/>
      </c>
      <c r="AY16" s="24" t="str">
        <f t="shared" si="3"/>
        <v/>
      </c>
      <c r="AZ16" s="25">
        <f t="shared" si="4"/>
        <v>1</v>
      </c>
      <c r="BA16" s="25">
        <f t="shared" si="5"/>
        <v>1</v>
      </c>
      <c r="BB16" s="25">
        <f t="shared" si="5"/>
        <v>0</v>
      </c>
      <c r="BC16" s="25" t="str">
        <f t="shared" si="5"/>
        <v/>
      </c>
      <c r="BD16" s="25" t="str">
        <f t="shared" si="5"/>
        <v/>
      </c>
      <c r="BE16" s="25" t="str">
        <f t="shared" si="5"/>
        <v/>
      </c>
      <c r="BF16" s="25" t="str">
        <f t="shared" si="5"/>
        <v/>
      </c>
      <c r="BG16" s="25" t="str">
        <f t="shared" si="5"/>
        <v/>
      </c>
      <c r="BH16" s="25" t="str">
        <f t="shared" si="5"/>
        <v/>
      </c>
      <c r="BI16" s="25" t="str">
        <f t="shared" si="5"/>
        <v/>
      </c>
      <c r="BJ16" s="25" t="str">
        <f t="shared" si="5"/>
        <v/>
      </c>
      <c r="BK16" s="25" t="str">
        <f t="shared" si="5"/>
        <v/>
      </c>
      <c r="BL16" s="25" t="str">
        <f t="shared" si="5"/>
        <v/>
      </c>
      <c r="BM16" s="25" t="str">
        <f t="shared" si="5"/>
        <v/>
      </c>
      <c r="BN16" s="25" t="str">
        <f t="shared" si="5"/>
        <v/>
      </c>
      <c r="BO16" s="25" t="str">
        <f t="shared" si="5"/>
        <v/>
      </c>
      <c r="BP16" s="26" t="str">
        <f t="shared" ref="BP16" si="18">IF(AM16&lt;&gt;"",SUM(AI16:AM16),"")</f>
        <v/>
      </c>
      <c r="BQ16" s="26" t="str">
        <f t="shared" ref="BQ16" si="19">IF(BP16&lt;&gt;"",RANK(BP16,BP$12:BP$21,0),"")</f>
        <v/>
      </c>
      <c r="BR16" s="27" t="str">
        <f t="shared" ref="BR16" si="20">IF(AY16&lt;&gt;"",SUM(AN16:AY16),"")</f>
        <v/>
      </c>
      <c r="BS16" s="27" t="str">
        <f t="shared" ref="BS16" si="21">IF(BR16&lt;&gt;"",RANK(BR16,BR$12:BR$21,0),"")</f>
        <v/>
      </c>
      <c r="BT16" s="28" t="str">
        <f t="shared" ref="BT16" si="22">IF(BO16&lt;&gt;"",SUM(AZ16:BO16),"")</f>
        <v/>
      </c>
      <c r="BU16" s="28" t="str">
        <f t="shared" ref="BU16" si="23">IF(BT16&lt;&gt;"",RANK(BT16,BT$12:BT$21,0),"")</f>
        <v/>
      </c>
    </row>
    <row r="17" spans="1:73">
      <c r="A17" s="11" t="s">
        <v>119</v>
      </c>
      <c r="B17" s="11">
        <v>56403</v>
      </c>
      <c r="C17" s="23"/>
      <c r="D17" s="23"/>
      <c r="E17" s="23"/>
      <c r="F17" s="23"/>
      <c r="G17" s="23">
        <v>3</v>
      </c>
      <c r="H17" s="23">
        <v>3</v>
      </c>
      <c r="I17" s="23"/>
      <c r="J17" s="23"/>
      <c r="K17" s="24"/>
      <c r="L17" s="24"/>
      <c r="M17" s="24"/>
      <c r="N17" s="24"/>
      <c r="O17" s="24"/>
      <c r="P17" s="24"/>
      <c r="Q17" s="24">
        <v>6</v>
      </c>
      <c r="R17" s="24">
        <v>2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3">
        <f t="shared" si="0"/>
        <v>3</v>
      </c>
      <c r="AJ17" s="23">
        <f t="shared" si="1"/>
        <v>3</v>
      </c>
      <c r="AK17" s="23" t="str">
        <f t="shared" si="1"/>
        <v/>
      </c>
      <c r="AL17" s="23" t="str">
        <f t="shared" si="1"/>
        <v/>
      </c>
      <c r="AM17" s="23" t="str">
        <f t="shared" si="1"/>
        <v/>
      </c>
      <c r="AN17" s="24">
        <f t="shared" si="2"/>
        <v>6</v>
      </c>
      <c r="AO17" s="24">
        <f t="shared" si="3"/>
        <v>2</v>
      </c>
      <c r="AP17" s="24" t="str">
        <f t="shared" si="3"/>
        <v/>
      </c>
      <c r="AQ17" s="24" t="str">
        <f t="shared" si="3"/>
        <v/>
      </c>
      <c r="AR17" s="24" t="str">
        <f t="shared" si="3"/>
        <v/>
      </c>
      <c r="AS17" s="24" t="str">
        <f t="shared" si="3"/>
        <v/>
      </c>
      <c r="AT17" s="24" t="str">
        <f t="shared" si="3"/>
        <v/>
      </c>
      <c r="AU17" s="24" t="str">
        <f t="shared" si="3"/>
        <v/>
      </c>
      <c r="AV17" s="24" t="str">
        <f t="shared" si="3"/>
        <v/>
      </c>
      <c r="AW17" s="24" t="str">
        <f t="shared" si="3"/>
        <v/>
      </c>
      <c r="AX17" s="24" t="str">
        <f t="shared" si="3"/>
        <v/>
      </c>
      <c r="AY17" s="24" t="str">
        <f t="shared" si="3"/>
        <v/>
      </c>
      <c r="AZ17" s="25">
        <f t="shared" si="4"/>
        <v>6</v>
      </c>
      <c r="BA17" s="25">
        <f t="shared" si="5"/>
        <v>3</v>
      </c>
      <c r="BB17" s="25">
        <f t="shared" si="5"/>
        <v>3</v>
      </c>
      <c r="BC17" s="25">
        <f t="shared" si="5"/>
        <v>2</v>
      </c>
      <c r="BD17" s="25" t="str">
        <f t="shared" si="5"/>
        <v/>
      </c>
      <c r="BE17" s="25" t="str">
        <f t="shared" si="5"/>
        <v/>
      </c>
      <c r="BF17" s="25" t="str">
        <f t="shared" si="5"/>
        <v/>
      </c>
      <c r="BG17" s="25" t="str">
        <f t="shared" si="5"/>
        <v/>
      </c>
      <c r="BH17" s="25" t="str">
        <f t="shared" si="5"/>
        <v/>
      </c>
      <c r="BI17" s="25" t="str">
        <f t="shared" si="5"/>
        <v/>
      </c>
      <c r="BJ17" s="25" t="str">
        <f t="shared" si="5"/>
        <v/>
      </c>
      <c r="BK17" s="25" t="str">
        <f t="shared" si="5"/>
        <v/>
      </c>
      <c r="BL17" s="25" t="str">
        <f t="shared" si="5"/>
        <v/>
      </c>
      <c r="BM17" s="25" t="str">
        <f t="shared" si="5"/>
        <v/>
      </c>
      <c r="BN17" s="25" t="str">
        <f t="shared" si="5"/>
        <v/>
      </c>
      <c r="BO17" s="25" t="str">
        <f t="shared" si="5"/>
        <v/>
      </c>
      <c r="BP17" s="26" t="str">
        <f t="shared" ref="BP17:BP20" si="24">IF(AM17&lt;&gt;"",SUM(AI17:AM17),"")</f>
        <v/>
      </c>
      <c r="BQ17" s="26" t="str">
        <f t="shared" si="7"/>
        <v/>
      </c>
      <c r="BR17" s="27" t="str">
        <f t="shared" ref="BR17:BR20" si="25">IF(AY17&lt;&gt;"",SUM(AN17:AY17),"")</f>
        <v/>
      </c>
      <c r="BS17" s="27" t="str">
        <f t="shared" si="9"/>
        <v/>
      </c>
      <c r="BT17" s="28" t="str">
        <f t="shared" ref="BT17:BT20" si="26">IF(BO17&lt;&gt;"",SUM(AZ17:BO17),"")</f>
        <v/>
      </c>
      <c r="BU17" s="28" t="str">
        <f t="shared" si="11"/>
        <v/>
      </c>
    </row>
    <row r="18" spans="1:73">
      <c r="A18" s="11" t="s">
        <v>120</v>
      </c>
      <c r="B18" s="11">
        <v>77963</v>
      </c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3" t="str">
        <f t="shared" si="0"/>
        <v/>
      </c>
      <c r="AJ18" s="23" t="str">
        <f t="shared" si="1"/>
        <v/>
      </c>
      <c r="AK18" s="23" t="str">
        <f t="shared" si="1"/>
        <v/>
      </c>
      <c r="AL18" s="23" t="str">
        <f t="shared" si="1"/>
        <v/>
      </c>
      <c r="AM18" s="23" t="str">
        <f t="shared" si="1"/>
        <v/>
      </c>
      <c r="AN18" s="24">
        <f t="shared" si="2"/>
        <v>0</v>
      </c>
      <c r="AO18" s="24" t="str">
        <f t="shared" si="3"/>
        <v/>
      </c>
      <c r="AP18" s="24" t="str">
        <f t="shared" si="3"/>
        <v/>
      </c>
      <c r="AQ18" s="24" t="str">
        <f t="shared" si="3"/>
        <v/>
      </c>
      <c r="AR18" s="24" t="str">
        <f t="shared" si="3"/>
        <v/>
      </c>
      <c r="AS18" s="24" t="str">
        <f t="shared" si="3"/>
        <v/>
      </c>
      <c r="AT18" s="24" t="str">
        <f t="shared" si="3"/>
        <v/>
      </c>
      <c r="AU18" s="24" t="str">
        <f t="shared" si="3"/>
        <v/>
      </c>
      <c r="AV18" s="24" t="str">
        <f t="shared" si="3"/>
        <v/>
      </c>
      <c r="AW18" s="24" t="str">
        <f t="shared" si="3"/>
        <v/>
      </c>
      <c r="AX18" s="24" t="str">
        <f t="shared" si="3"/>
        <v/>
      </c>
      <c r="AY18" s="24" t="str">
        <f t="shared" si="3"/>
        <v/>
      </c>
      <c r="AZ18" s="25">
        <f t="shared" si="4"/>
        <v>0</v>
      </c>
      <c r="BA18" s="25" t="str">
        <f t="shared" si="5"/>
        <v/>
      </c>
      <c r="BB18" s="25" t="str">
        <f t="shared" si="5"/>
        <v/>
      </c>
      <c r="BC18" s="25" t="str">
        <f t="shared" si="5"/>
        <v/>
      </c>
      <c r="BD18" s="25" t="str">
        <f t="shared" si="5"/>
        <v/>
      </c>
      <c r="BE18" s="25" t="str">
        <f t="shared" si="5"/>
        <v/>
      </c>
      <c r="BF18" s="25" t="str">
        <f t="shared" si="5"/>
        <v/>
      </c>
      <c r="BG18" s="25" t="str">
        <f t="shared" si="5"/>
        <v/>
      </c>
      <c r="BH18" s="25" t="str">
        <f t="shared" si="5"/>
        <v/>
      </c>
      <c r="BI18" s="25" t="str">
        <f t="shared" si="5"/>
        <v/>
      </c>
      <c r="BJ18" s="25" t="str">
        <f t="shared" si="5"/>
        <v/>
      </c>
      <c r="BK18" s="25" t="str">
        <f t="shared" si="5"/>
        <v/>
      </c>
      <c r="BL18" s="25" t="str">
        <f t="shared" si="5"/>
        <v/>
      </c>
      <c r="BM18" s="25" t="str">
        <f t="shared" si="5"/>
        <v/>
      </c>
      <c r="BN18" s="25" t="str">
        <f t="shared" si="5"/>
        <v/>
      </c>
      <c r="BO18" s="25" t="str">
        <f t="shared" si="5"/>
        <v/>
      </c>
      <c r="BP18" s="26" t="str">
        <f t="shared" si="24"/>
        <v/>
      </c>
      <c r="BQ18" s="26" t="str">
        <f t="shared" si="7"/>
        <v/>
      </c>
      <c r="BR18" s="27" t="str">
        <f t="shared" si="25"/>
        <v/>
      </c>
      <c r="BS18" s="27" t="str">
        <f t="shared" si="9"/>
        <v/>
      </c>
      <c r="BT18" s="28" t="str">
        <f t="shared" si="26"/>
        <v/>
      </c>
      <c r="BU18" s="28" t="str">
        <f t="shared" si="11"/>
        <v/>
      </c>
    </row>
    <row r="19" spans="1:73">
      <c r="A19" s="11" t="s">
        <v>127</v>
      </c>
      <c r="B19" s="11">
        <v>568</v>
      </c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>
        <v>1</v>
      </c>
      <c r="O19" s="24">
        <v>1</v>
      </c>
      <c r="P19" s="24">
        <v>1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3" t="str">
        <f t="shared" si="0"/>
        <v/>
      </c>
      <c r="AJ19" s="23" t="str">
        <f t="shared" si="1"/>
        <v/>
      </c>
      <c r="AK19" s="23" t="str">
        <f t="shared" si="1"/>
        <v/>
      </c>
      <c r="AL19" s="23" t="str">
        <f t="shared" si="1"/>
        <v/>
      </c>
      <c r="AM19" s="23" t="str">
        <f t="shared" si="1"/>
        <v/>
      </c>
      <c r="AN19" s="24">
        <f t="shared" si="2"/>
        <v>1</v>
      </c>
      <c r="AO19" s="24">
        <f t="shared" si="3"/>
        <v>1</v>
      </c>
      <c r="AP19" s="24">
        <f t="shared" si="3"/>
        <v>1</v>
      </c>
      <c r="AQ19" s="24" t="str">
        <f t="shared" si="3"/>
        <v/>
      </c>
      <c r="AR19" s="24" t="str">
        <f t="shared" si="3"/>
        <v/>
      </c>
      <c r="AS19" s="24" t="str">
        <f t="shared" si="3"/>
        <v/>
      </c>
      <c r="AT19" s="24" t="str">
        <f t="shared" si="3"/>
        <v/>
      </c>
      <c r="AU19" s="24" t="str">
        <f t="shared" si="3"/>
        <v/>
      </c>
      <c r="AV19" s="24" t="str">
        <f t="shared" si="3"/>
        <v/>
      </c>
      <c r="AW19" s="24" t="str">
        <f t="shared" si="3"/>
        <v/>
      </c>
      <c r="AX19" s="24" t="str">
        <f t="shared" si="3"/>
        <v/>
      </c>
      <c r="AY19" s="24" t="str">
        <f t="shared" si="3"/>
        <v/>
      </c>
      <c r="AZ19" s="25">
        <f t="shared" si="4"/>
        <v>1</v>
      </c>
      <c r="BA19" s="25">
        <f t="shared" si="5"/>
        <v>1</v>
      </c>
      <c r="BB19" s="25">
        <f t="shared" si="5"/>
        <v>1</v>
      </c>
      <c r="BC19" s="25" t="str">
        <f t="shared" si="5"/>
        <v/>
      </c>
      <c r="BD19" s="25" t="str">
        <f t="shared" si="5"/>
        <v/>
      </c>
      <c r="BE19" s="25" t="str">
        <f t="shared" si="5"/>
        <v/>
      </c>
      <c r="BF19" s="25" t="str">
        <f t="shared" si="5"/>
        <v/>
      </c>
      <c r="BG19" s="25" t="str">
        <f t="shared" si="5"/>
        <v/>
      </c>
      <c r="BH19" s="25" t="str">
        <f t="shared" si="5"/>
        <v/>
      </c>
      <c r="BI19" s="25" t="str">
        <f t="shared" si="5"/>
        <v/>
      </c>
      <c r="BJ19" s="25" t="str">
        <f t="shared" si="5"/>
        <v/>
      </c>
      <c r="BK19" s="25" t="str">
        <f t="shared" si="5"/>
        <v/>
      </c>
      <c r="BL19" s="25" t="str">
        <f t="shared" si="5"/>
        <v/>
      </c>
      <c r="BM19" s="25" t="str">
        <f t="shared" si="5"/>
        <v/>
      </c>
      <c r="BN19" s="25" t="str">
        <f t="shared" si="5"/>
        <v/>
      </c>
      <c r="BO19" s="25" t="str">
        <f t="shared" si="5"/>
        <v/>
      </c>
      <c r="BP19" s="26" t="str">
        <f t="shared" si="24"/>
        <v/>
      </c>
      <c r="BQ19" s="26" t="str">
        <f t="shared" si="7"/>
        <v/>
      </c>
      <c r="BR19" s="27" t="str">
        <f t="shared" si="25"/>
        <v/>
      </c>
      <c r="BS19" s="27" t="str">
        <f t="shared" si="9"/>
        <v/>
      </c>
      <c r="BT19" s="28" t="str">
        <f t="shared" si="26"/>
        <v/>
      </c>
      <c r="BU19" s="28" t="str">
        <f t="shared" si="11"/>
        <v/>
      </c>
    </row>
    <row r="20" spans="1:73">
      <c r="A20" s="11" t="s">
        <v>121</v>
      </c>
      <c r="B20" s="11">
        <v>46698</v>
      </c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>
        <v>3</v>
      </c>
      <c r="R20" s="24">
        <v>3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3" t="str">
        <f t="shared" si="0"/>
        <v/>
      </c>
      <c r="AJ20" s="23" t="str">
        <f t="shared" si="1"/>
        <v/>
      </c>
      <c r="AK20" s="23" t="str">
        <f t="shared" si="1"/>
        <v/>
      </c>
      <c r="AL20" s="23" t="str">
        <f t="shared" si="1"/>
        <v/>
      </c>
      <c r="AM20" s="23" t="str">
        <f t="shared" si="1"/>
        <v/>
      </c>
      <c r="AN20" s="24">
        <f t="shared" si="2"/>
        <v>3</v>
      </c>
      <c r="AO20" s="24">
        <f t="shared" si="3"/>
        <v>3</v>
      </c>
      <c r="AP20" s="24" t="str">
        <f t="shared" si="3"/>
        <v/>
      </c>
      <c r="AQ20" s="24" t="str">
        <f t="shared" si="3"/>
        <v/>
      </c>
      <c r="AR20" s="24" t="str">
        <f t="shared" si="3"/>
        <v/>
      </c>
      <c r="AS20" s="24" t="str">
        <f t="shared" si="3"/>
        <v/>
      </c>
      <c r="AT20" s="24" t="str">
        <f t="shared" si="3"/>
        <v/>
      </c>
      <c r="AU20" s="24" t="str">
        <f t="shared" si="3"/>
        <v/>
      </c>
      <c r="AV20" s="24" t="str">
        <f t="shared" si="3"/>
        <v/>
      </c>
      <c r="AW20" s="24" t="str">
        <f t="shared" si="3"/>
        <v/>
      </c>
      <c r="AX20" s="24" t="str">
        <f t="shared" si="3"/>
        <v/>
      </c>
      <c r="AY20" s="24" t="str">
        <f t="shared" si="3"/>
        <v/>
      </c>
      <c r="AZ20" s="25">
        <f t="shared" si="4"/>
        <v>3</v>
      </c>
      <c r="BA20" s="25">
        <f t="shared" si="5"/>
        <v>3</v>
      </c>
      <c r="BB20" s="25" t="str">
        <f t="shared" si="5"/>
        <v/>
      </c>
      <c r="BC20" s="25" t="str">
        <f t="shared" si="5"/>
        <v/>
      </c>
      <c r="BD20" s="25" t="str">
        <f t="shared" si="5"/>
        <v/>
      </c>
      <c r="BE20" s="25" t="str">
        <f t="shared" si="5"/>
        <v/>
      </c>
      <c r="BF20" s="25" t="str">
        <f t="shared" si="5"/>
        <v/>
      </c>
      <c r="BG20" s="25" t="str">
        <f t="shared" si="5"/>
        <v/>
      </c>
      <c r="BH20" s="25" t="str">
        <f t="shared" si="5"/>
        <v/>
      </c>
      <c r="BI20" s="25" t="str">
        <f t="shared" si="5"/>
        <v/>
      </c>
      <c r="BJ20" s="25" t="str">
        <f t="shared" si="5"/>
        <v/>
      </c>
      <c r="BK20" s="25" t="str">
        <f t="shared" si="5"/>
        <v/>
      </c>
      <c r="BL20" s="25" t="str">
        <f t="shared" si="5"/>
        <v/>
      </c>
      <c r="BM20" s="25" t="str">
        <f t="shared" si="5"/>
        <v/>
      </c>
      <c r="BN20" s="25" t="str">
        <f t="shared" si="5"/>
        <v/>
      </c>
      <c r="BO20" s="25" t="str">
        <f t="shared" si="5"/>
        <v/>
      </c>
      <c r="BP20" s="26" t="str">
        <f t="shared" si="24"/>
        <v/>
      </c>
      <c r="BQ20" s="26" t="str">
        <f t="shared" si="7"/>
        <v/>
      </c>
      <c r="BR20" s="27" t="str">
        <f t="shared" si="25"/>
        <v/>
      </c>
      <c r="BS20" s="27" t="str">
        <f t="shared" si="9"/>
        <v/>
      </c>
      <c r="BT20" s="28" t="str">
        <f t="shared" si="26"/>
        <v/>
      </c>
      <c r="BU20" s="28" t="str">
        <f t="shared" si="11"/>
        <v/>
      </c>
    </row>
    <row r="21" spans="1:73">
      <c r="A21" s="11"/>
      <c r="B21" s="11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3" t="str">
        <f t="shared" si="0"/>
        <v/>
      </c>
      <c r="AJ21" s="23" t="str">
        <f t="shared" si="1"/>
        <v/>
      </c>
      <c r="AK21" s="23" t="str">
        <f t="shared" si="1"/>
        <v/>
      </c>
      <c r="AL21" s="23" t="str">
        <f t="shared" si="1"/>
        <v/>
      </c>
      <c r="AM21" s="23" t="str">
        <f t="shared" si="1"/>
        <v/>
      </c>
      <c r="AN21" s="24" t="str">
        <f t="shared" si="2"/>
        <v/>
      </c>
      <c r="AO21" s="24" t="str">
        <f t="shared" si="3"/>
        <v/>
      </c>
      <c r="AP21" s="24" t="str">
        <f t="shared" si="3"/>
        <v/>
      </c>
      <c r="AQ21" s="24" t="str">
        <f t="shared" si="3"/>
        <v/>
      </c>
      <c r="AR21" s="24" t="str">
        <f t="shared" si="3"/>
        <v/>
      </c>
      <c r="AS21" s="24" t="str">
        <f t="shared" si="3"/>
        <v/>
      </c>
      <c r="AT21" s="24" t="str">
        <f t="shared" si="3"/>
        <v/>
      </c>
      <c r="AU21" s="24" t="str">
        <f t="shared" si="3"/>
        <v/>
      </c>
      <c r="AV21" s="24" t="str">
        <f t="shared" si="3"/>
        <v/>
      </c>
      <c r="AW21" s="24" t="str">
        <f t="shared" si="3"/>
        <v/>
      </c>
      <c r="AX21" s="24" t="str">
        <f t="shared" si="3"/>
        <v/>
      </c>
      <c r="AY21" s="24" t="str">
        <f t="shared" si="3"/>
        <v/>
      </c>
      <c r="AZ21" s="25" t="str">
        <f t="shared" si="4"/>
        <v/>
      </c>
      <c r="BA21" s="25" t="str">
        <f t="shared" si="5"/>
        <v/>
      </c>
      <c r="BB21" s="25" t="str">
        <f t="shared" si="5"/>
        <v/>
      </c>
      <c r="BC21" s="25" t="str">
        <f t="shared" si="5"/>
        <v/>
      </c>
      <c r="BD21" s="25" t="str">
        <f t="shared" si="5"/>
        <v/>
      </c>
      <c r="BE21" s="25" t="str">
        <f t="shared" si="5"/>
        <v/>
      </c>
      <c r="BF21" s="25" t="str">
        <f t="shared" si="5"/>
        <v/>
      </c>
      <c r="BG21" s="25" t="str">
        <f t="shared" si="5"/>
        <v/>
      </c>
      <c r="BH21" s="25" t="str">
        <f t="shared" si="5"/>
        <v/>
      </c>
      <c r="BI21" s="25" t="str">
        <f t="shared" si="5"/>
        <v/>
      </c>
      <c r="BJ21" s="25" t="str">
        <f t="shared" si="5"/>
        <v/>
      </c>
      <c r="BK21" s="25" t="str">
        <f t="shared" si="5"/>
        <v/>
      </c>
      <c r="BL21" s="25" t="str">
        <f t="shared" si="5"/>
        <v/>
      </c>
      <c r="BM21" s="25" t="str">
        <f t="shared" si="5"/>
        <v/>
      </c>
      <c r="BN21" s="25" t="str">
        <f t="shared" si="5"/>
        <v/>
      </c>
      <c r="BO21" s="25" t="str">
        <f t="shared" si="5"/>
        <v/>
      </c>
      <c r="BP21" s="26" t="str">
        <f t="shared" si="12"/>
        <v/>
      </c>
      <c r="BQ21" s="26" t="str">
        <f t="shared" si="7"/>
        <v/>
      </c>
      <c r="BR21" s="27" t="str">
        <f t="shared" si="13"/>
        <v/>
      </c>
      <c r="BS21" s="27" t="str">
        <f t="shared" si="9"/>
        <v/>
      </c>
      <c r="BT21" s="28" t="str">
        <f t="shared" si="14"/>
        <v/>
      </c>
      <c r="BU21" s="28" t="str">
        <f t="shared" si="11"/>
        <v/>
      </c>
    </row>
  </sheetData>
  <mergeCells count="6">
    <mergeCell ref="BT8:BU9"/>
    <mergeCell ref="AI8:AM9"/>
    <mergeCell ref="AN8:AY9"/>
    <mergeCell ref="AZ8:BO9"/>
    <mergeCell ref="BP8:BQ9"/>
    <mergeCell ref="BR8:BS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S15" sqref="S15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9" width="3.6640625" customWidth="1"/>
    <col min="30" max="31" width="5" customWidth="1"/>
  </cols>
  <sheetData>
    <row r="1" spans="1:31">
      <c r="A1" s="12" t="s">
        <v>53</v>
      </c>
      <c r="B1" s="13">
        <f>COUNTIF(C$9:S$9,"D")</f>
        <v>0</v>
      </c>
    </row>
    <row r="2" spans="1:31">
      <c r="A2" s="12" t="s">
        <v>54</v>
      </c>
      <c r="B2" s="13">
        <f>ROUNDUP(B1*0.51,0)</f>
        <v>0</v>
      </c>
    </row>
    <row r="3" spans="1:31">
      <c r="A3" s="12" t="s">
        <v>55</v>
      </c>
      <c r="B3" s="13">
        <f>COUNTIF(C$9:S$9,"B")</f>
        <v>17</v>
      </c>
    </row>
    <row r="4" spans="1:31">
      <c r="A4" s="12" t="s">
        <v>56</v>
      </c>
      <c r="B4" s="13">
        <f>ROUNDUP(B3*0.51,0)</f>
        <v>9</v>
      </c>
    </row>
    <row r="5" spans="1:31">
      <c r="A5" s="12" t="s">
        <v>57</v>
      </c>
      <c r="B5" s="13">
        <f>COUNTA(C9:S9)</f>
        <v>17</v>
      </c>
    </row>
    <row r="6" spans="1:31">
      <c r="A6" s="12" t="s">
        <v>58</v>
      </c>
      <c r="B6" s="13">
        <f>ROUNDUP(B5*0.51,0)</f>
        <v>9</v>
      </c>
    </row>
    <row r="8" spans="1:31" ht="35" customHeight="1">
      <c r="C8" s="4" t="s">
        <v>149</v>
      </c>
      <c r="D8" s="4" t="s">
        <v>150</v>
      </c>
      <c r="E8" s="4" t="s">
        <v>151</v>
      </c>
      <c r="F8" s="4" t="s">
        <v>152</v>
      </c>
      <c r="G8" s="4" t="s">
        <v>13</v>
      </c>
      <c r="H8" s="4" t="s">
        <v>14</v>
      </c>
      <c r="I8" s="4" t="s">
        <v>28</v>
      </c>
      <c r="J8" s="4" t="s">
        <v>23</v>
      </c>
      <c r="K8" s="4" t="s">
        <v>24</v>
      </c>
      <c r="L8" s="4" t="s">
        <v>153</v>
      </c>
      <c r="M8" s="4" t="s">
        <v>154</v>
      </c>
      <c r="N8" s="4" t="s">
        <v>155</v>
      </c>
      <c r="O8" s="4" t="s">
        <v>156</v>
      </c>
      <c r="P8" s="4" t="s">
        <v>157</v>
      </c>
      <c r="Q8" s="4" t="s">
        <v>158</v>
      </c>
      <c r="R8" s="4" t="s">
        <v>159</v>
      </c>
      <c r="S8" s="4" t="s">
        <v>160</v>
      </c>
      <c r="T8" s="46" t="s">
        <v>59</v>
      </c>
      <c r="U8" s="46"/>
      <c r="V8" s="46"/>
      <c r="W8" s="46"/>
      <c r="X8" s="46"/>
      <c r="Y8" s="46"/>
      <c r="Z8" s="46"/>
      <c r="AA8" s="46"/>
      <c r="AB8" s="46"/>
      <c r="AC8" s="46"/>
      <c r="AD8" s="53" t="s">
        <v>62</v>
      </c>
      <c r="AE8" s="54"/>
    </row>
    <row r="9" spans="1:31">
      <c r="B9" s="1" t="s">
        <v>52</v>
      </c>
      <c r="C9" s="10" t="s">
        <v>51</v>
      </c>
      <c r="D9" s="10" t="s">
        <v>51</v>
      </c>
      <c r="E9" s="10" t="s">
        <v>51</v>
      </c>
      <c r="F9" s="10" t="s">
        <v>51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55"/>
      <c r="AE9" s="56"/>
    </row>
    <row r="10" spans="1:31">
      <c r="B10" s="1" t="s">
        <v>33</v>
      </c>
      <c r="C10" s="6">
        <v>3</v>
      </c>
      <c r="D10" s="6">
        <v>3</v>
      </c>
      <c r="E10" s="6">
        <v>4</v>
      </c>
      <c r="F10" s="6">
        <v>4</v>
      </c>
      <c r="G10" s="6">
        <v>3</v>
      </c>
      <c r="H10" s="6">
        <v>3</v>
      </c>
      <c r="I10" s="6">
        <v>2</v>
      </c>
      <c r="J10" s="6"/>
      <c r="K10" s="6"/>
      <c r="L10" s="6">
        <v>2</v>
      </c>
      <c r="M10" s="6">
        <v>2</v>
      </c>
      <c r="N10" s="6"/>
      <c r="O10" s="6"/>
      <c r="P10" s="6">
        <v>2</v>
      </c>
      <c r="Q10" s="6">
        <v>2</v>
      </c>
      <c r="R10" s="6">
        <v>2</v>
      </c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19">
        <v>9</v>
      </c>
      <c r="AC10" s="19">
        <v>10</v>
      </c>
      <c r="AD10" s="21" t="s">
        <v>60</v>
      </c>
      <c r="AE10" s="21" t="s">
        <v>61</v>
      </c>
    </row>
    <row r="11" spans="1:31">
      <c r="A11" s="11" t="s">
        <v>122</v>
      </c>
      <c r="B11" s="31">
        <v>60529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 t="str">
        <f>IF(ISNUMBER(LARGE($C11:$S11,T$10)),LARGE($C11:$S11,T$10),"")</f>
        <v/>
      </c>
      <c r="U11" s="25" t="str">
        <f>IF(ISNUMBER(LARGE($C11:$S11,U$10)),LARGE($C11:$S11,U$10),"")</f>
        <v/>
      </c>
      <c r="V11" s="25" t="str">
        <f>IF(ISNUMBER(LARGE($C11:$S11,V$10)),LARGE($C11:$S11,V$10),"")</f>
        <v/>
      </c>
      <c r="W11" s="25" t="str">
        <f>IF(ISNUMBER(LARGE($C11:$S11,W$10)),LARGE($C11:$S11,W$10),"")</f>
        <v/>
      </c>
      <c r="X11" s="25" t="str">
        <f>IF(ISNUMBER(LARGE($C11:$S11,X$10)),LARGE($C11:$S11,X$10),"")</f>
        <v/>
      </c>
      <c r="Y11" s="25" t="str">
        <f>IF(ISNUMBER(LARGE($C11:$S11,Y$10)),LARGE($C11:$S11,Y$10),"")</f>
        <v/>
      </c>
      <c r="Z11" s="25" t="str">
        <f>IF(ISNUMBER(LARGE($C11:$S11,Z$10)),LARGE($C11:$S11,Z$10),"")</f>
        <v/>
      </c>
      <c r="AA11" s="25" t="str">
        <f>IF(ISNUMBER(LARGE($C11:$S11,AA$10)),LARGE($C11:$S11,AA$10),"")</f>
        <v/>
      </c>
      <c r="AB11" s="25" t="str">
        <f>IF(ISNUMBER(LARGE($C11:$S11,AB$10)),LARGE($C11:$S11,AB$10),"")</f>
        <v/>
      </c>
      <c r="AC11" s="25" t="str">
        <f>IF(ISNUMBER(LARGE($C11:$S11,AC$10)),LARGE($C11:$S11,AC$10),"")</f>
        <v/>
      </c>
      <c r="AD11" s="30" t="str">
        <f>IF(AC11&lt;&gt;"",SUM(T11:AC11),"")</f>
        <v/>
      </c>
      <c r="AE11" s="30" t="str">
        <f t="shared" ref="AE11:AE18" si="0">IF(AD11&lt;&gt;"",RANK(AD11,AD$13:AD$18,0),"")</f>
        <v/>
      </c>
    </row>
    <row r="12" spans="1:31">
      <c r="A12" s="11" t="s">
        <v>105</v>
      </c>
      <c r="B12" s="31">
        <v>7421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 t="str">
        <f>IF(ISNUMBER(LARGE($C12:$S12,T$10)),LARGE($C12:$S12,T$10),"")</f>
        <v/>
      </c>
      <c r="U12" s="25" t="str">
        <f>IF(ISNUMBER(LARGE($C12:$S12,U$10)),LARGE($C12:$S12,U$10),"")</f>
        <v/>
      </c>
      <c r="V12" s="25" t="str">
        <f>IF(ISNUMBER(LARGE($C12:$S12,V$10)),LARGE($C12:$S12,V$10),"")</f>
        <v/>
      </c>
      <c r="W12" s="25" t="str">
        <f>IF(ISNUMBER(LARGE($C12:$S12,W$10)),LARGE($C12:$S12,W$10),"")</f>
        <v/>
      </c>
      <c r="X12" s="25" t="str">
        <f>IF(ISNUMBER(LARGE($C12:$S12,X$10)),LARGE($C12:$S12,X$10),"")</f>
        <v/>
      </c>
      <c r="Y12" s="25" t="str">
        <f>IF(ISNUMBER(LARGE($C12:$S12,Y$10)),LARGE($C12:$S12,Y$10),"")</f>
        <v/>
      </c>
      <c r="Z12" s="25" t="str">
        <f>IF(ISNUMBER(LARGE($C12:$S12,Z$10)),LARGE($C12:$S12,Z$10),"")</f>
        <v/>
      </c>
      <c r="AA12" s="25" t="str">
        <f>IF(ISNUMBER(LARGE($C12:$S12,AA$10)),LARGE($C12:$S12,AA$10),"")</f>
        <v/>
      </c>
      <c r="AB12" s="25" t="str">
        <f>IF(ISNUMBER(LARGE($C12:$S12,AB$10)),LARGE($C12:$S12,AB$10),"")</f>
        <v/>
      </c>
      <c r="AC12" s="25" t="str">
        <f>IF(ISNUMBER(LARGE($C12:$S12,AC$10)),LARGE($C12:$S12,AC$10),"")</f>
        <v/>
      </c>
      <c r="AD12" s="30" t="str">
        <f>IF(AC12&lt;&gt;"",SUM(T12:AC12),"")</f>
        <v/>
      </c>
      <c r="AE12" s="30" t="str">
        <f t="shared" si="0"/>
        <v/>
      </c>
    </row>
    <row r="13" spans="1:31">
      <c r="A13" s="11" t="s">
        <v>106</v>
      </c>
      <c r="B13" s="11">
        <v>56585</v>
      </c>
      <c r="C13" s="24">
        <v>1</v>
      </c>
      <c r="D13" s="24">
        <v>1</v>
      </c>
      <c r="E13" s="24">
        <v>1</v>
      </c>
      <c r="F13" s="24">
        <v>1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>
        <f>IF(ISNUMBER(LARGE($C13:$S13,T$10)),LARGE($C13:$S13,T$10),"")</f>
        <v>1</v>
      </c>
      <c r="U13" s="25">
        <f>IF(ISNUMBER(LARGE($C13:$S13,U$10)),LARGE($C13:$S13,U$10),"")</f>
        <v>1</v>
      </c>
      <c r="V13" s="25">
        <f>IF(ISNUMBER(LARGE($C13:$S13,V$10)),LARGE($C13:$S13,V$10),"")</f>
        <v>1</v>
      </c>
      <c r="W13" s="25">
        <f>IF(ISNUMBER(LARGE($C13:$S13,W$10)),LARGE($C13:$S13,W$10),"")</f>
        <v>1</v>
      </c>
      <c r="X13" s="25" t="str">
        <f>IF(ISNUMBER(LARGE($C13:$S13,X$10)),LARGE($C13:$S13,X$10),"")</f>
        <v/>
      </c>
      <c r="Y13" s="25" t="str">
        <f>IF(ISNUMBER(LARGE($C13:$S13,Y$10)),LARGE($C13:$S13,Y$10),"")</f>
        <v/>
      </c>
      <c r="Z13" s="25" t="str">
        <f>IF(ISNUMBER(LARGE($C13:$S13,Z$10)),LARGE($C13:$S13,Z$10),"")</f>
        <v/>
      </c>
      <c r="AA13" s="25" t="str">
        <f>IF(ISNUMBER(LARGE($C13:$S13,AA$10)),LARGE($C13:$S13,AA$10),"")</f>
        <v/>
      </c>
      <c r="AB13" s="25" t="str">
        <f>IF(ISNUMBER(LARGE($C13:$S13,AB$10)),LARGE($C13:$S13,AB$10),"")</f>
        <v/>
      </c>
      <c r="AC13" s="25" t="str">
        <f>IF(ISNUMBER(LARGE($C13:$S13,AC$10)),LARGE($C13:$S13,AC$10),"")</f>
        <v/>
      </c>
      <c r="AD13" s="30" t="str">
        <f>IF(AC13&lt;&gt;"",SUM(T13:AC13),"")</f>
        <v/>
      </c>
      <c r="AE13" s="30" t="str">
        <f t="shared" si="0"/>
        <v/>
      </c>
    </row>
    <row r="14" spans="1:31">
      <c r="A14" s="11" t="s">
        <v>107</v>
      </c>
      <c r="B14" s="11">
        <v>67035</v>
      </c>
      <c r="C14" s="24">
        <v>4</v>
      </c>
      <c r="D14" s="24">
        <v>4</v>
      </c>
      <c r="E14" s="24">
        <v>3</v>
      </c>
      <c r="F14" s="24">
        <v>2</v>
      </c>
      <c r="G14" s="24">
        <v>2</v>
      </c>
      <c r="H14" s="24">
        <v>2</v>
      </c>
      <c r="I14" s="24">
        <v>2</v>
      </c>
      <c r="J14" s="24"/>
      <c r="K14" s="24"/>
      <c r="L14" s="24">
        <v>2</v>
      </c>
      <c r="M14" s="24">
        <v>2</v>
      </c>
      <c r="N14" s="24"/>
      <c r="O14" s="24"/>
      <c r="P14" s="24">
        <v>1</v>
      </c>
      <c r="Q14" s="24">
        <v>1</v>
      </c>
      <c r="R14" s="24">
        <v>1</v>
      </c>
      <c r="S14" s="24"/>
      <c r="T14" s="25">
        <f>IF(ISNUMBER(LARGE($C14:$S14,T$10)),LARGE($C14:$S14,T$10),"")</f>
        <v>4</v>
      </c>
      <c r="U14" s="25">
        <f>IF(ISNUMBER(LARGE($C14:$S14,U$10)),LARGE($C14:$S14,U$10),"")</f>
        <v>4</v>
      </c>
      <c r="V14" s="25">
        <f>IF(ISNUMBER(LARGE($C14:$S14,V$10)),LARGE($C14:$S14,V$10),"")</f>
        <v>3</v>
      </c>
      <c r="W14" s="25">
        <f>IF(ISNUMBER(LARGE($C14:$S14,W$10)),LARGE($C14:$S14,W$10),"")</f>
        <v>2</v>
      </c>
      <c r="X14" s="25">
        <f>IF(ISNUMBER(LARGE($C14:$S14,X$10)),LARGE($C14:$S14,X$10),"")</f>
        <v>2</v>
      </c>
      <c r="Y14" s="25">
        <f>IF(ISNUMBER(LARGE($C14:$S14,Y$10)),LARGE($C14:$S14,Y$10),"")</f>
        <v>2</v>
      </c>
      <c r="Z14" s="25">
        <f>IF(ISNUMBER(LARGE($C14:$S14,Z$10)),LARGE($C14:$S14,Z$10),"")</f>
        <v>2</v>
      </c>
      <c r="AA14" s="25">
        <f>IF(ISNUMBER(LARGE($C14:$S14,AA$10)),LARGE($C14:$S14,AA$10),"")</f>
        <v>2</v>
      </c>
      <c r="AB14" s="25">
        <f>IF(ISNUMBER(LARGE($C14:$S14,AB$10)),LARGE($C14:$S14,AB$10),"")</f>
        <v>2</v>
      </c>
      <c r="AC14" s="25">
        <f>IF(ISNUMBER(LARGE($C14:$S14,AC$10)),LARGE($C14:$S14,AC$10),"")</f>
        <v>1</v>
      </c>
      <c r="AD14" s="30">
        <f>IF(AC14&lt;&gt;"",SUM(T14:AC14),"")</f>
        <v>24</v>
      </c>
      <c r="AE14" s="30">
        <f t="shared" si="0"/>
        <v>1</v>
      </c>
    </row>
    <row r="15" spans="1:31">
      <c r="A15" s="11" t="s">
        <v>108</v>
      </c>
      <c r="B15" s="11">
        <v>56326</v>
      </c>
      <c r="C15" s="24">
        <v>3</v>
      </c>
      <c r="D15" s="24">
        <v>2</v>
      </c>
      <c r="E15" s="24"/>
      <c r="F15" s="24"/>
      <c r="G15" s="24">
        <v>1</v>
      </c>
      <c r="H15" s="24">
        <v>1</v>
      </c>
      <c r="I15" s="24">
        <v>1</v>
      </c>
      <c r="J15" s="24"/>
      <c r="K15" s="24"/>
      <c r="L15" s="24">
        <v>1</v>
      </c>
      <c r="M15" s="24">
        <v>1</v>
      </c>
      <c r="N15" s="24"/>
      <c r="O15" s="24"/>
      <c r="P15" s="24"/>
      <c r="Q15" s="24"/>
      <c r="R15" s="24"/>
      <c r="S15" s="24"/>
      <c r="T15" s="25">
        <f>IF(ISNUMBER(LARGE($C15:$S15,T$10)),LARGE($C15:$S15,T$10),"")</f>
        <v>3</v>
      </c>
      <c r="U15" s="25">
        <f>IF(ISNUMBER(LARGE($C15:$S15,U$10)),LARGE($C15:$S15,U$10),"")</f>
        <v>2</v>
      </c>
      <c r="V15" s="25">
        <f>IF(ISNUMBER(LARGE($C15:$S15,V$10)),LARGE($C15:$S15,V$10),"")</f>
        <v>1</v>
      </c>
      <c r="W15" s="25">
        <f>IF(ISNUMBER(LARGE($C15:$S15,W$10)),LARGE($C15:$S15,W$10),"")</f>
        <v>1</v>
      </c>
      <c r="X15" s="25">
        <f>IF(ISNUMBER(LARGE($C15:$S15,X$10)),LARGE($C15:$S15,X$10),"")</f>
        <v>1</v>
      </c>
      <c r="Y15" s="25">
        <f>IF(ISNUMBER(LARGE($C15:$S15,Y$10)),LARGE($C15:$S15,Y$10),"")</f>
        <v>1</v>
      </c>
      <c r="Z15" s="25">
        <f>IF(ISNUMBER(LARGE($C15:$S15,Z$10)),LARGE($C15:$S15,Z$10),"")</f>
        <v>1</v>
      </c>
      <c r="AA15" s="25" t="str">
        <f>IF(ISNUMBER(LARGE($C15:$S15,AA$10)),LARGE($C15:$S15,AA$10),"")</f>
        <v/>
      </c>
      <c r="AB15" s="25" t="str">
        <f>IF(ISNUMBER(LARGE($C15:$S15,AB$10)),LARGE($C15:$S15,AB$10),"")</f>
        <v/>
      </c>
      <c r="AC15" s="25" t="str">
        <f>IF(ISNUMBER(LARGE($C15:$S15,AC$10)),LARGE($C15:$S15,AC$10),"")</f>
        <v/>
      </c>
      <c r="AD15" s="30" t="str">
        <f>IF(AC15&lt;&gt;"",SUM(T15:AC15),"")</f>
        <v/>
      </c>
      <c r="AE15" s="30" t="str">
        <f t="shared" si="0"/>
        <v/>
      </c>
    </row>
    <row r="16" spans="1:31">
      <c r="A16" s="11" t="s">
        <v>123</v>
      </c>
      <c r="B16" s="11">
        <v>32636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 t="str">
        <f>IF(ISNUMBER(LARGE($C16:$S16,T$10)),LARGE($C16:$S16,T$10),"")</f>
        <v/>
      </c>
      <c r="U16" s="25" t="str">
        <f>IF(ISNUMBER(LARGE($C16:$S16,U$10)),LARGE($C16:$S16,U$10),"")</f>
        <v/>
      </c>
      <c r="V16" s="25" t="str">
        <f>IF(ISNUMBER(LARGE($C16:$S16,V$10)),LARGE($C16:$S16,V$10),"")</f>
        <v/>
      </c>
      <c r="W16" s="25" t="str">
        <f>IF(ISNUMBER(LARGE($C16:$S16,W$10)),LARGE($C16:$S16,W$10),"")</f>
        <v/>
      </c>
      <c r="X16" s="25" t="str">
        <f>IF(ISNUMBER(LARGE($C16:$S16,X$10)),LARGE($C16:$S16,X$10),"")</f>
        <v/>
      </c>
      <c r="Y16" s="25" t="str">
        <f>IF(ISNUMBER(LARGE($C16:$S16,Y$10)),LARGE($C16:$S16,Y$10),"")</f>
        <v/>
      </c>
      <c r="Z16" s="25" t="str">
        <f>IF(ISNUMBER(LARGE($C16:$S16,Z$10)),LARGE($C16:$S16,Z$10),"")</f>
        <v/>
      </c>
      <c r="AA16" s="25" t="str">
        <f>IF(ISNUMBER(LARGE($C16:$S16,AA$10)),LARGE($C16:$S16,AA$10),"")</f>
        <v/>
      </c>
      <c r="AB16" s="25" t="str">
        <f>IF(ISNUMBER(LARGE($C16:$S16,AB$10)),LARGE($C16:$S16,AB$10),"")</f>
        <v/>
      </c>
      <c r="AC16" s="25" t="str">
        <f>IF(ISNUMBER(LARGE($C16:$S16,AC$10)),LARGE($C16:$S16,AC$10),"")</f>
        <v/>
      </c>
      <c r="AD16" s="30" t="str">
        <f>IF(AC16&lt;&gt;"",SUM(T16:AC16),"")</f>
        <v/>
      </c>
      <c r="AE16" s="30" t="str">
        <f t="shared" si="0"/>
        <v/>
      </c>
    </row>
    <row r="17" spans="1:31">
      <c r="A17" s="11" t="s">
        <v>124</v>
      </c>
      <c r="B17" s="11">
        <v>52760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 t="str">
        <f>IF(ISNUMBER(LARGE($C17:$S17,T$10)),LARGE($C17:$S17,T$10),"")</f>
        <v/>
      </c>
      <c r="U17" s="25" t="str">
        <f>IF(ISNUMBER(LARGE($C17:$S17,U$10)),LARGE($C17:$S17,U$10),"")</f>
        <v/>
      </c>
      <c r="V17" s="25" t="str">
        <f>IF(ISNUMBER(LARGE($C17:$S17,V$10)),LARGE($C17:$S17,V$10),"")</f>
        <v/>
      </c>
      <c r="W17" s="25" t="str">
        <f>IF(ISNUMBER(LARGE($C17:$S17,W$10)),LARGE($C17:$S17,W$10),"")</f>
        <v/>
      </c>
      <c r="X17" s="25" t="str">
        <f>IF(ISNUMBER(LARGE($C17:$S17,X$10)),LARGE($C17:$S17,X$10),"")</f>
        <v/>
      </c>
      <c r="Y17" s="25" t="str">
        <f>IF(ISNUMBER(LARGE($C17:$S17,Y$10)),LARGE($C17:$S17,Y$10),"")</f>
        <v/>
      </c>
      <c r="Z17" s="25" t="str">
        <f>IF(ISNUMBER(LARGE($C17:$S17,Z$10)),LARGE($C17:$S17,Z$10),"")</f>
        <v/>
      </c>
      <c r="AA17" s="25" t="str">
        <f>IF(ISNUMBER(LARGE($C17:$S17,AA$10)),LARGE($C17:$S17,AA$10),"")</f>
        <v/>
      </c>
      <c r="AB17" s="25" t="str">
        <f>IF(ISNUMBER(LARGE($C17:$S17,AB$10)),LARGE($C17:$S17,AB$10),"")</f>
        <v/>
      </c>
      <c r="AC17" s="25" t="str">
        <f>IF(ISNUMBER(LARGE($C17:$S17,AC$10)),LARGE($C17:$S17,AC$10),"")</f>
        <v/>
      </c>
      <c r="AD17" s="30" t="str">
        <f>IF(AC17&lt;&gt;"",SUM(T17:AC17),"")</f>
        <v/>
      </c>
      <c r="AE17" s="30" t="str">
        <f t="shared" si="0"/>
        <v/>
      </c>
    </row>
    <row r="18" spans="1:31">
      <c r="A18" s="11"/>
      <c r="B18" s="1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 t="str">
        <f>IF(ISNUMBER(LARGE($C18:$S18,T$10)),LARGE($C18:$S18,T$10),"")</f>
        <v/>
      </c>
      <c r="U18" s="25" t="str">
        <f>IF(ISNUMBER(LARGE($C18:$S18,U$10)),LARGE($C18:$S18,U$10),"")</f>
        <v/>
      </c>
      <c r="V18" s="25" t="str">
        <f>IF(ISNUMBER(LARGE($C18:$S18,V$10)),LARGE($C18:$S18,V$10),"")</f>
        <v/>
      </c>
      <c r="W18" s="25" t="str">
        <f>IF(ISNUMBER(LARGE($C18:$S18,W$10)),LARGE($C18:$S18,W$10),"")</f>
        <v/>
      </c>
      <c r="X18" s="25" t="str">
        <f>IF(ISNUMBER(LARGE($C18:$S18,X$10)),LARGE($C18:$S18,X$10),"")</f>
        <v/>
      </c>
      <c r="Y18" s="25" t="str">
        <f>IF(ISNUMBER(LARGE($C18:$S18,Y$10)),LARGE($C18:$S18,Y$10),"")</f>
        <v/>
      </c>
      <c r="Z18" s="25" t="str">
        <f>IF(ISNUMBER(LARGE($C18:$S18,Z$10)),LARGE($C18:$S18,Z$10),"")</f>
        <v/>
      </c>
      <c r="AA18" s="25" t="str">
        <f>IF(ISNUMBER(LARGE($C18:$S18,AA$10)),LARGE($C18:$S18,AA$10),"")</f>
        <v/>
      </c>
      <c r="AB18" s="25" t="str">
        <f>IF(ISNUMBER(LARGE($C18:$S18,AB$10)),LARGE($C18:$S18,AB$10),"")</f>
        <v/>
      </c>
      <c r="AC18" s="25" t="str">
        <f>IF(ISNUMBER(LARGE($C18:$S18,AC$10)),LARGE($C18:$S18,AC$10),"")</f>
        <v/>
      </c>
      <c r="AD18" s="30" t="str">
        <f>IF(AC18&lt;&gt;"",SUM(T18:AC18),"")</f>
        <v/>
      </c>
      <c r="AE18" s="30" t="str">
        <f t="shared" si="0"/>
        <v/>
      </c>
    </row>
    <row r="19" spans="1:31">
      <c r="A19" s="11"/>
      <c r="B19" s="11"/>
    </row>
    <row r="20" spans="1:31">
      <c r="A20" s="11"/>
      <c r="B20" s="11"/>
    </row>
    <row r="21" spans="1:31">
      <c r="A21" s="11"/>
      <c r="B21" s="11"/>
    </row>
    <row r="22" spans="1:31">
      <c r="A22" s="11"/>
      <c r="B22" s="11"/>
    </row>
    <row r="23" spans="1:31">
      <c r="A23" s="11"/>
      <c r="B23" s="11"/>
    </row>
    <row r="24" spans="1:31">
      <c r="A24" s="11"/>
      <c r="B24" s="11"/>
    </row>
    <row r="25" spans="1:31">
      <c r="A25" s="11"/>
      <c r="B25" s="11"/>
    </row>
    <row r="26" spans="1:31">
      <c r="A26" s="11"/>
      <c r="B26" s="11"/>
    </row>
    <row r="27" spans="1:31">
      <c r="A27" s="11"/>
      <c r="B27" s="11"/>
    </row>
    <row r="28" spans="1:31">
      <c r="A28" s="11"/>
      <c r="B28" s="11"/>
    </row>
    <row r="29" spans="1:31">
      <c r="A29" s="11"/>
      <c r="B29" s="11"/>
    </row>
    <row r="30" spans="1:31">
      <c r="A30" s="11"/>
      <c r="B30" s="11"/>
    </row>
    <row r="31" spans="1:31">
      <c r="A31" s="11"/>
      <c r="B31" s="11"/>
    </row>
    <row r="32" spans="1:31">
      <c r="A32" s="11"/>
      <c r="B32" s="11"/>
    </row>
    <row r="33" spans="1:2">
      <c r="A33" s="11"/>
      <c r="B33" s="11"/>
    </row>
  </sheetData>
  <mergeCells count="2">
    <mergeCell ref="AD8:AE9"/>
    <mergeCell ref="T8:AC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activeCell="AK22" sqref="AK22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29" width="3.6640625" customWidth="1"/>
    <col min="30" max="31" width="5" customWidth="1"/>
  </cols>
  <sheetData>
    <row r="1" spans="1:31">
      <c r="A1" s="12" t="s">
        <v>53</v>
      </c>
      <c r="B1" s="13">
        <f>COUNTIF(C$9:R$9,"D")</f>
        <v>0</v>
      </c>
    </row>
    <row r="2" spans="1:31">
      <c r="A2" s="12" t="s">
        <v>54</v>
      </c>
      <c r="B2" s="13">
        <f>ROUNDUP(B1*0.51,0)</f>
        <v>0</v>
      </c>
    </row>
    <row r="3" spans="1:31">
      <c r="A3" s="12" t="s">
        <v>55</v>
      </c>
      <c r="B3" s="13">
        <f>COUNTIF(C$9:R$9,"B")</f>
        <v>16</v>
      </c>
    </row>
    <row r="4" spans="1:31">
      <c r="A4" s="12" t="s">
        <v>56</v>
      </c>
      <c r="B4" s="13">
        <f>ROUNDUP(B3*0.51,0)</f>
        <v>9</v>
      </c>
    </row>
    <row r="5" spans="1:31">
      <c r="A5" s="12" t="s">
        <v>57</v>
      </c>
      <c r="B5" s="13">
        <f>COUNTA(C9:R9)</f>
        <v>16</v>
      </c>
    </row>
    <row r="6" spans="1:31">
      <c r="A6" s="12" t="s">
        <v>58</v>
      </c>
      <c r="B6" s="13">
        <f>ROUNDUP(B5*0.51,0)</f>
        <v>9</v>
      </c>
    </row>
    <row r="8" spans="1:31" ht="35" customHeight="1">
      <c r="C8" s="4" t="s">
        <v>149</v>
      </c>
      <c r="D8" s="4" t="s">
        <v>150</v>
      </c>
      <c r="E8" s="4" t="s">
        <v>151</v>
      </c>
      <c r="F8" s="4" t="s">
        <v>152</v>
      </c>
      <c r="G8" s="4" t="s">
        <v>13</v>
      </c>
      <c r="H8" s="4" t="s">
        <v>14</v>
      </c>
      <c r="I8" s="4" t="s">
        <v>28</v>
      </c>
      <c r="J8" s="4" t="s">
        <v>23</v>
      </c>
      <c r="K8" s="4" t="s">
        <v>24</v>
      </c>
      <c r="L8" s="4" t="s">
        <v>153</v>
      </c>
      <c r="M8" s="4" t="s">
        <v>154</v>
      </c>
      <c r="N8" s="4" t="s">
        <v>155</v>
      </c>
      <c r="O8" s="4" t="s">
        <v>156</v>
      </c>
      <c r="P8" s="4" t="s">
        <v>157</v>
      </c>
      <c r="Q8" s="4" t="s">
        <v>158</v>
      </c>
      <c r="R8" s="4" t="s">
        <v>159</v>
      </c>
      <c r="S8" s="4" t="s">
        <v>160</v>
      </c>
      <c r="T8" s="46" t="s">
        <v>59</v>
      </c>
      <c r="U8" s="46"/>
      <c r="V8" s="46"/>
      <c r="W8" s="46"/>
      <c r="X8" s="46"/>
      <c r="Y8" s="46"/>
      <c r="Z8" s="46"/>
      <c r="AA8" s="46"/>
      <c r="AB8" s="46"/>
      <c r="AC8" s="46"/>
      <c r="AD8" s="53" t="s">
        <v>62</v>
      </c>
      <c r="AE8" s="54"/>
    </row>
    <row r="9" spans="1:31">
      <c r="B9" s="1" t="s">
        <v>52</v>
      </c>
      <c r="C9" s="10" t="s">
        <v>51</v>
      </c>
      <c r="D9" s="10" t="s">
        <v>51</v>
      </c>
      <c r="E9" s="10" t="s">
        <v>51</v>
      </c>
      <c r="F9" s="10" t="s">
        <v>51</v>
      </c>
      <c r="G9" s="10" t="s">
        <v>51</v>
      </c>
      <c r="H9" s="10" t="s">
        <v>51</v>
      </c>
      <c r="I9" s="10" t="s">
        <v>51</v>
      </c>
      <c r="J9" s="10" t="s">
        <v>51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55"/>
      <c r="AE9" s="56"/>
    </row>
    <row r="10" spans="1:31">
      <c r="B10" s="1" t="s">
        <v>33</v>
      </c>
      <c r="C10" s="6">
        <v>3</v>
      </c>
      <c r="D10" s="6">
        <v>3</v>
      </c>
      <c r="E10" s="6">
        <v>4</v>
      </c>
      <c r="F10" s="6">
        <v>4</v>
      </c>
      <c r="G10" s="6">
        <v>3</v>
      </c>
      <c r="H10" s="6">
        <v>3</v>
      </c>
      <c r="I10" s="6">
        <v>2</v>
      </c>
      <c r="J10" s="6"/>
      <c r="K10" s="6"/>
      <c r="L10" s="6">
        <v>2</v>
      </c>
      <c r="M10" s="6">
        <v>2</v>
      </c>
      <c r="N10" s="6"/>
      <c r="O10" s="6"/>
      <c r="P10" s="6">
        <v>2</v>
      </c>
      <c r="Q10" s="6">
        <v>2</v>
      </c>
      <c r="R10" s="6">
        <v>2</v>
      </c>
      <c r="S10" s="6"/>
      <c r="T10" s="19">
        <v>1</v>
      </c>
      <c r="U10" s="19">
        <v>2</v>
      </c>
      <c r="V10" s="19">
        <v>3</v>
      </c>
      <c r="W10" s="19">
        <v>4</v>
      </c>
      <c r="X10" s="19">
        <v>5</v>
      </c>
      <c r="Y10" s="19">
        <v>6</v>
      </c>
      <c r="Z10" s="19">
        <v>7</v>
      </c>
      <c r="AA10" s="19">
        <v>8</v>
      </c>
      <c r="AB10" s="19">
        <v>9</v>
      </c>
      <c r="AC10" s="19">
        <v>10</v>
      </c>
      <c r="AD10" s="21" t="s">
        <v>60</v>
      </c>
      <c r="AE10" s="21" t="s">
        <v>61</v>
      </c>
    </row>
    <row r="11" spans="1:31">
      <c r="A11" s="11" t="s">
        <v>125</v>
      </c>
      <c r="B11" s="31">
        <v>97662</v>
      </c>
      <c r="C11" s="24"/>
      <c r="D11" s="24"/>
      <c r="E11" s="24"/>
      <c r="F11" s="24"/>
      <c r="G11" s="24"/>
      <c r="H11" s="24"/>
      <c r="I11" s="24"/>
      <c r="J11" s="24">
        <v>2</v>
      </c>
      <c r="K11" s="24">
        <v>5</v>
      </c>
      <c r="L11" s="24"/>
      <c r="M11" s="24"/>
      <c r="N11" s="24"/>
      <c r="O11" s="24"/>
      <c r="P11" s="24"/>
      <c r="Q11" s="24"/>
      <c r="R11" s="24"/>
      <c r="S11" s="24"/>
      <c r="T11" s="25">
        <f>IF(ISNUMBER(LARGE($C11:$R11,T$10)),LARGE($C11:$R11,T$10),"")</f>
        <v>5</v>
      </c>
      <c r="U11" s="25">
        <f>IF(ISNUMBER(LARGE($C11:$R11,U$10)),LARGE($C11:$R11,U$10),"")</f>
        <v>2</v>
      </c>
      <c r="V11" s="25" t="str">
        <f>IF(ISNUMBER(LARGE($C11:$R11,V$10)),LARGE($C11:$R11,V$10),"")</f>
        <v/>
      </c>
      <c r="W11" s="25" t="str">
        <f>IF(ISNUMBER(LARGE($C11:$R11,W$10)),LARGE($C11:$R11,W$10),"")</f>
        <v/>
      </c>
      <c r="X11" s="25" t="str">
        <f>IF(ISNUMBER(LARGE($C11:$R11,X$10)),LARGE($C11:$R11,X$10),"")</f>
        <v/>
      </c>
      <c r="Y11" s="25" t="str">
        <f>IF(ISNUMBER(LARGE($C11:$R11,Y$10)),LARGE($C11:$R11,Y$10),"")</f>
        <v/>
      </c>
      <c r="Z11" s="25" t="str">
        <f>IF(ISNUMBER(LARGE($C11:$R11,Z$10)),LARGE($C11:$R11,Z$10),"")</f>
        <v/>
      </c>
      <c r="AA11" s="25" t="str">
        <f>IF(ISNUMBER(LARGE($C11:$R11,AA$10)),LARGE($C11:$R11,AA$10),"")</f>
        <v/>
      </c>
      <c r="AB11" s="25" t="str">
        <f>IF(ISNUMBER(LARGE($C11:$R11,AB$10)),LARGE($C11:$R11,AB$10),"")</f>
        <v/>
      </c>
      <c r="AC11" s="25" t="str">
        <f>IF(ISNUMBER(LARGE($C11:$R11,AC$10)),LARGE($C11:$R11,AC$10),"")</f>
        <v/>
      </c>
      <c r="AD11" s="30" t="str">
        <f>IF(AC11&lt;&gt;"",SUM(T11:AC11),"")</f>
        <v/>
      </c>
      <c r="AE11" s="30" t="str">
        <f>IF(AD11&lt;&gt;"",RANK(AD11,AD$13:AD$14,0),"")</f>
        <v/>
      </c>
    </row>
    <row r="12" spans="1:31">
      <c r="A12" s="11" t="s">
        <v>126</v>
      </c>
      <c r="B12" s="31">
        <v>46177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 t="str">
        <f>IF(ISNUMBER(LARGE($C12:$R12,T$10)),LARGE($C12:$R12,T$10),"")</f>
        <v/>
      </c>
      <c r="U12" s="25" t="str">
        <f>IF(ISNUMBER(LARGE($C12:$R12,U$10)),LARGE($C12:$R12,U$10),"")</f>
        <v/>
      </c>
      <c r="V12" s="25" t="str">
        <f>IF(ISNUMBER(LARGE($C12:$R12,V$10)),LARGE($C12:$R12,V$10),"")</f>
        <v/>
      </c>
      <c r="W12" s="25" t="str">
        <f>IF(ISNUMBER(LARGE($C12:$R12,W$10)),LARGE($C12:$R12,W$10),"")</f>
        <v/>
      </c>
      <c r="X12" s="25" t="str">
        <f>IF(ISNUMBER(LARGE($C12:$R12,X$10)),LARGE($C12:$R12,X$10),"")</f>
        <v/>
      </c>
      <c r="Y12" s="25" t="str">
        <f>IF(ISNUMBER(LARGE($C12:$R12,Y$10)),LARGE($C12:$R12,Y$10),"")</f>
        <v/>
      </c>
      <c r="Z12" s="25" t="str">
        <f>IF(ISNUMBER(LARGE($C12:$R12,Z$10)),LARGE($C12:$R12,Z$10),"")</f>
        <v/>
      </c>
      <c r="AA12" s="25" t="str">
        <f>IF(ISNUMBER(LARGE($C12:$R12,AA$10)),LARGE($C12:$R12,AA$10),"")</f>
        <v/>
      </c>
      <c r="AB12" s="25" t="str">
        <f>IF(ISNUMBER(LARGE($C12:$R12,AB$10)),LARGE($C12:$R12,AB$10),"")</f>
        <v/>
      </c>
      <c r="AC12" s="25" t="str">
        <f>IF(ISNUMBER(LARGE($C12:$R12,AC$10)),LARGE($C12:$R12,AC$10),"")</f>
        <v/>
      </c>
      <c r="AD12" s="30" t="str">
        <f>IF(AC12&lt;&gt;"",SUM(T12:AC12),"")</f>
        <v/>
      </c>
      <c r="AE12" s="30" t="str">
        <f>IF(AD12&lt;&gt;"",RANK(AD12,AD$13:AD$14,0),"")</f>
        <v/>
      </c>
    </row>
    <row r="13" spans="1:31">
      <c r="A13" s="11" t="s">
        <v>87</v>
      </c>
      <c r="B13" s="11">
        <v>46865</v>
      </c>
      <c r="C13" s="24"/>
      <c r="D13" s="24"/>
      <c r="E13" s="24">
        <v>4</v>
      </c>
      <c r="F13" s="24">
        <v>4</v>
      </c>
      <c r="G13" s="24">
        <v>3</v>
      </c>
      <c r="H13" s="24">
        <v>3</v>
      </c>
      <c r="I13" s="24">
        <v>2</v>
      </c>
      <c r="J13" s="24">
        <v>1</v>
      </c>
      <c r="K13" s="24">
        <v>0</v>
      </c>
      <c r="L13" s="24">
        <v>1</v>
      </c>
      <c r="M13" s="24">
        <v>2</v>
      </c>
      <c r="N13" s="24"/>
      <c r="O13" s="24"/>
      <c r="P13" s="24">
        <v>1</v>
      </c>
      <c r="Q13" s="24">
        <v>1</v>
      </c>
      <c r="R13" s="24">
        <v>1</v>
      </c>
      <c r="S13" s="24"/>
      <c r="T13" s="25">
        <f>IF(ISNUMBER(LARGE($C13:$R13,T$10)),LARGE($C13:$R13,T$10),"")</f>
        <v>4</v>
      </c>
      <c r="U13" s="25">
        <f>IF(ISNUMBER(LARGE($C13:$R13,U$10)),LARGE($C13:$R13,U$10),"")</f>
        <v>4</v>
      </c>
      <c r="V13" s="25">
        <f>IF(ISNUMBER(LARGE($C13:$R13,V$10)),LARGE($C13:$R13,V$10),"")</f>
        <v>3</v>
      </c>
      <c r="W13" s="25">
        <f>IF(ISNUMBER(LARGE($C13:$R13,W$10)),LARGE($C13:$R13,W$10),"")</f>
        <v>3</v>
      </c>
      <c r="X13" s="25">
        <f>IF(ISNUMBER(LARGE($C13:$R13,X$10)),LARGE($C13:$R13,X$10),"")</f>
        <v>2</v>
      </c>
      <c r="Y13" s="25">
        <f>IF(ISNUMBER(LARGE($C13:$R13,Y$10)),LARGE($C13:$R13,Y$10),"")</f>
        <v>2</v>
      </c>
      <c r="Z13" s="25">
        <f>IF(ISNUMBER(LARGE($C13:$R13,Z$10)),LARGE($C13:$R13,Z$10),"")</f>
        <v>1</v>
      </c>
      <c r="AA13" s="25">
        <f>IF(ISNUMBER(LARGE($C13:$R13,AA$10)),LARGE($C13:$R13,AA$10),"")</f>
        <v>1</v>
      </c>
      <c r="AB13" s="25">
        <f>IF(ISNUMBER(LARGE($C13:$R13,AB$10)),LARGE($C13:$R13,AB$10),"")</f>
        <v>1</v>
      </c>
      <c r="AC13" s="25">
        <f>IF(ISNUMBER(LARGE($C13:$R13,AC$10)),LARGE($C13:$R13,AC$10),"")</f>
        <v>1</v>
      </c>
      <c r="AD13" s="30">
        <f>IF(AC13&lt;&gt;"",SUM(T13:AC13),"")</f>
        <v>22</v>
      </c>
      <c r="AE13" s="30">
        <f>IF(AD13&lt;&gt;"",RANK(AD13,AD$13:AD$14,0),"")</f>
        <v>1</v>
      </c>
    </row>
    <row r="14" spans="1:31">
      <c r="A14" s="11"/>
      <c r="B14" s="1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 t="str">
        <f>IF(ISNUMBER(LARGE($C14:$R14,T$10)),LARGE($C14:$R14,T$10),"")</f>
        <v/>
      </c>
      <c r="U14" s="25" t="str">
        <f>IF(ISNUMBER(LARGE($C14:$R14,U$10)),LARGE($C14:$R14,U$10),"")</f>
        <v/>
      </c>
      <c r="V14" s="25" t="str">
        <f>IF(ISNUMBER(LARGE($C14:$R14,V$10)),LARGE($C14:$R14,V$10),"")</f>
        <v/>
      </c>
      <c r="W14" s="25" t="str">
        <f>IF(ISNUMBER(LARGE($C14:$R14,W$10)),LARGE($C14:$R14,W$10),"")</f>
        <v/>
      </c>
      <c r="X14" s="25" t="str">
        <f>IF(ISNUMBER(LARGE($C14:$R14,X$10)),LARGE($C14:$R14,X$10),"")</f>
        <v/>
      </c>
      <c r="Y14" s="25" t="str">
        <f>IF(ISNUMBER(LARGE($C14:$R14,Y$10)),LARGE($C14:$R14,Y$10),"")</f>
        <v/>
      </c>
      <c r="Z14" s="25" t="str">
        <f>IF(ISNUMBER(LARGE($C14:$R14,Z$10)),LARGE($C14:$R14,Z$10),"")</f>
        <v/>
      </c>
      <c r="AA14" s="25" t="str">
        <f>IF(ISNUMBER(LARGE($C14:$R14,AA$10)),LARGE($C14:$R14,AA$10),"")</f>
        <v/>
      </c>
      <c r="AB14" s="25" t="str">
        <f>IF(ISNUMBER(LARGE($C14:$R14,AB$10)),LARGE($C14:$R14,AB$10),"")</f>
        <v/>
      </c>
      <c r="AC14" s="25" t="str">
        <f>IF(ISNUMBER(LARGE($C14:$R14,AC$10)),LARGE($C14:$R14,AC$10),"")</f>
        <v/>
      </c>
      <c r="AD14" s="30" t="str">
        <f>IF(AC14&lt;&gt;"",SUM(T14:AC14),"")</f>
        <v/>
      </c>
      <c r="AE14" s="30" t="str">
        <f>IF(AD14&lt;&gt;"",RANK(AD14,AD$13:AD$14,0),"")</f>
        <v/>
      </c>
    </row>
    <row r="15" spans="1:31">
      <c r="A15" s="11"/>
      <c r="B15" s="11"/>
    </row>
    <row r="16" spans="1:31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</sheetData>
  <mergeCells count="2">
    <mergeCell ref="AD8:AE9"/>
    <mergeCell ref="T8:AC9"/>
  </mergeCells>
  <phoneticPr fontId="5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"/>
  <sheetViews>
    <sheetView workbookViewId="0">
      <selection activeCell="I32" sqref="I32"/>
    </sheetView>
  </sheetViews>
  <sheetFormatPr baseColWidth="10" defaultColWidth="8.83203125" defaultRowHeight="14" x14ac:dyDescent="0"/>
  <cols>
    <col min="1" max="1" width="22.5" bestFit="1" customWidth="1"/>
    <col min="2" max="2" width="6.1640625" customWidth="1"/>
    <col min="3" max="65" width="3.6640625" customWidth="1"/>
    <col min="66" max="66" width="5" bestFit="1" customWidth="1"/>
    <col min="67" max="71" width="5" customWidth="1"/>
  </cols>
  <sheetData>
    <row r="1" spans="1:71">
      <c r="A1" s="12" t="s">
        <v>53</v>
      </c>
      <c r="B1" s="13">
        <f>COUNTIF(C$9:AF$9,"D")</f>
        <v>8</v>
      </c>
      <c r="C1" s="20"/>
    </row>
    <row r="2" spans="1:71">
      <c r="A2" s="12" t="s">
        <v>54</v>
      </c>
      <c r="B2" s="13">
        <f>ROUNDUP(B1*0.51,0)</f>
        <v>5</v>
      </c>
      <c r="C2" s="20"/>
    </row>
    <row r="3" spans="1:71">
      <c r="A3" s="12" t="s">
        <v>55</v>
      </c>
      <c r="B3" s="13">
        <f>COUNTIF(C$9:AF$9,"B")</f>
        <v>22</v>
      </c>
      <c r="C3" s="20"/>
    </row>
    <row r="4" spans="1:71">
      <c r="A4" s="12" t="s">
        <v>56</v>
      </c>
      <c r="B4" s="13">
        <f>ROUNDUP(B3*0.51,0)</f>
        <v>12</v>
      </c>
      <c r="C4" s="20"/>
    </row>
    <row r="5" spans="1:71">
      <c r="A5" s="12" t="s">
        <v>57</v>
      </c>
      <c r="B5" s="13">
        <f>COUNTA(C9:AF9)</f>
        <v>30</v>
      </c>
      <c r="C5" s="20"/>
    </row>
    <row r="6" spans="1:71">
      <c r="A6" s="12" t="s">
        <v>58</v>
      </c>
      <c r="B6" s="13">
        <f>ROUNDUP(B5*0.51,0)</f>
        <v>16</v>
      </c>
      <c r="C6" s="20"/>
    </row>
    <row r="8" spans="1:71" ht="32.25" customHeight="1">
      <c r="C8" s="3" t="s">
        <v>8</v>
      </c>
      <c r="D8" s="3" t="s">
        <v>7</v>
      </c>
      <c r="E8" s="3" t="s">
        <v>6</v>
      </c>
      <c r="F8" s="3" t="s">
        <v>5</v>
      </c>
      <c r="G8" s="3" t="s">
        <v>1</v>
      </c>
      <c r="H8" s="3" t="s">
        <v>2</v>
      </c>
      <c r="I8" s="3" t="s">
        <v>4</v>
      </c>
      <c r="J8" s="3" t="s">
        <v>3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28</v>
      </c>
      <c r="Q8" s="4" t="s">
        <v>15</v>
      </c>
      <c r="R8" s="4" t="s">
        <v>16</v>
      </c>
      <c r="S8" s="4" t="s">
        <v>17</v>
      </c>
      <c r="T8" s="4" t="s">
        <v>18</v>
      </c>
      <c r="U8" s="4" t="s">
        <v>19</v>
      </c>
      <c r="V8" s="4" t="s">
        <v>20</v>
      </c>
      <c r="W8" s="4" t="s">
        <v>21</v>
      </c>
      <c r="X8" s="4" t="s">
        <v>22</v>
      </c>
      <c r="Y8" s="4" t="s">
        <v>23</v>
      </c>
      <c r="Z8" s="4" t="s">
        <v>24</v>
      </c>
      <c r="AA8" s="4" t="s">
        <v>25</v>
      </c>
      <c r="AB8" s="4" t="s">
        <v>26</v>
      </c>
      <c r="AC8" s="4" t="s">
        <v>27</v>
      </c>
      <c r="AD8" s="4" t="s">
        <v>31</v>
      </c>
      <c r="AE8" s="4" t="s">
        <v>30</v>
      </c>
      <c r="AF8" s="4" t="s">
        <v>29</v>
      </c>
      <c r="AG8" s="36" t="s">
        <v>48</v>
      </c>
      <c r="AH8" s="37"/>
      <c r="AI8" s="37"/>
      <c r="AJ8" s="37"/>
      <c r="AK8" s="38"/>
      <c r="AL8" s="42" t="s">
        <v>49</v>
      </c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51"/>
      <c r="AX8" s="46" t="s">
        <v>59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36" t="s">
        <v>0</v>
      </c>
      <c r="BO8" s="38"/>
      <c r="BP8" s="47" t="s">
        <v>9</v>
      </c>
      <c r="BQ8" s="48"/>
      <c r="BR8" s="32" t="s">
        <v>62</v>
      </c>
      <c r="BS8" s="33"/>
    </row>
    <row r="9" spans="1:71">
      <c r="B9" s="1" t="s">
        <v>52</v>
      </c>
      <c r="C9" s="9" t="s">
        <v>50</v>
      </c>
      <c r="D9" s="9" t="s">
        <v>50</v>
      </c>
      <c r="E9" s="9" t="s">
        <v>50</v>
      </c>
      <c r="F9" s="9" t="s">
        <v>50</v>
      </c>
      <c r="G9" s="9" t="s">
        <v>50</v>
      </c>
      <c r="H9" s="9" t="s">
        <v>50</v>
      </c>
      <c r="I9" s="9" t="s">
        <v>50</v>
      </c>
      <c r="J9" s="9" t="s">
        <v>50</v>
      </c>
      <c r="K9" s="10" t="s">
        <v>51</v>
      </c>
      <c r="L9" s="10" t="s">
        <v>51</v>
      </c>
      <c r="M9" s="10" t="s">
        <v>51</v>
      </c>
      <c r="N9" s="10" t="s">
        <v>51</v>
      </c>
      <c r="O9" s="10" t="s">
        <v>51</v>
      </c>
      <c r="P9" s="10" t="s">
        <v>51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51</v>
      </c>
      <c r="W9" s="10" t="s">
        <v>51</v>
      </c>
      <c r="X9" s="10" t="s">
        <v>51</v>
      </c>
      <c r="Y9" s="10" t="s">
        <v>51</v>
      </c>
      <c r="Z9" s="10" t="s">
        <v>51</v>
      </c>
      <c r="AA9" s="10" t="s">
        <v>51</v>
      </c>
      <c r="AB9" s="10" t="s">
        <v>51</v>
      </c>
      <c r="AC9" s="10" t="s">
        <v>51</v>
      </c>
      <c r="AD9" s="10" t="s">
        <v>51</v>
      </c>
      <c r="AE9" s="10" t="s">
        <v>51</v>
      </c>
      <c r="AF9" s="10" t="s">
        <v>51</v>
      </c>
      <c r="AG9" s="39"/>
      <c r="AH9" s="40"/>
      <c r="AI9" s="40"/>
      <c r="AJ9" s="40"/>
      <c r="AK9" s="41"/>
      <c r="AL9" s="44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52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39"/>
      <c r="BO9" s="41"/>
      <c r="BP9" s="49"/>
      <c r="BQ9" s="50"/>
      <c r="BR9" s="34"/>
      <c r="BS9" s="35"/>
    </row>
    <row r="10" spans="1:71">
      <c r="B10" s="1" t="s">
        <v>33</v>
      </c>
      <c r="C10" s="5">
        <v>7</v>
      </c>
      <c r="D10" s="5">
        <v>0</v>
      </c>
      <c r="E10" s="5"/>
      <c r="F10" s="5"/>
      <c r="G10" s="5"/>
      <c r="H10" s="5">
        <v>6</v>
      </c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v>1</v>
      </c>
      <c r="AH10" s="9">
        <v>2</v>
      </c>
      <c r="AI10" s="9">
        <v>3</v>
      </c>
      <c r="AJ10" s="9">
        <v>4</v>
      </c>
      <c r="AK10" s="9">
        <v>5</v>
      </c>
      <c r="AL10" s="10">
        <v>1</v>
      </c>
      <c r="AM10" s="10">
        <v>2</v>
      </c>
      <c r="AN10" s="10">
        <v>3</v>
      </c>
      <c r="AO10" s="10">
        <v>4</v>
      </c>
      <c r="AP10" s="10">
        <v>5</v>
      </c>
      <c r="AQ10" s="10">
        <v>6</v>
      </c>
      <c r="AR10" s="10">
        <v>7</v>
      </c>
      <c r="AS10" s="10">
        <v>8</v>
      </c>
      <c r="AT10" s="10">
        <v>9</v>
      </c>
      <c r="AU10" s="10">
        <v>10</v>
      </c>
      <c r="AV10" s="10">
        <v>11</v>
      </c>
      <c r="AW10" s="10">
        <v>12</v>
      </c>
      <c r="AX10" s="19">
        <v>1</v>
      </c>
      <c r="AY10" s="19">
        <v>2</v>
      </c>
      <c r="AZ10" s="19">
        <v>3</v>
      </c>
      <c r="BA10" s="19">
        <v>4</v>
      </c>
      <c r="BB10" s="19">
        <v>5</v>
      </c>
      <c r="BC10" s="19">
        <v>6</v>
      </c>
      <c r="BD10" s="19">
        <v>7</v>
      </c>
      <c r="BE10" s="19">
        <v>8</v>
      </c>
      <c r="BF10" s="19">
        <v>9</v>
      </c>
      <c r="BG10" s="19">
        <v>10</v>
      </c>
      <c r="BH10" s="19">
        <v>11</v>
      </c>
      <c r="BI10" s="19">
        <v>12</v>
      </c>
      <c r="BJ10" s="19">
        <v>13</v>
      </c>
      <c r="BK10" s="19">
        <v>14</v>
      </c>
      <c r="BL10" s="19">
        <v>15</v>
      </c>
      <c r="BM10" s="19">
        <v>16</v>
      </c>
      <c r="BN10" s="9" t="s">
        <v>60</v>
      </c>
      <c r="BO10" s="9" t="s">
        <v>61</v>
      </c>
      <c r="BP10" s="10" t="s">
        <v>60</v>
      </c>
      <c r="BQ10" s="10" t="s">
        <v>61</v>
      </c>
      <c r="BR10" s="19" t="s">
        <v>60</v>
      </c>
      <c r="BS10" s="19" t="s">
        <v>61</v>
      </c>
    </row>
    <row r="11" spans="1:71">
      <c r="A11" s="11" t="s">
        <v>143</v>
      </c>
      <c r="B11" s="31">
        <v>46996</v>
      </c>
      <c r="C11" s="7"/>
      <c r="D11" s="7"/>
      <c r="E11" s="7"/>
      <c r="F11" s="7"/>
      <c r="G11" s="7"/>
      <c r="H11" s="7">
        <v>3</v>
      </c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7">
        <f t="shared" ref="AG11:AG20" si="0">IF(ISNUMBER(LARGE($C11:$J11,AG$10)),LARGE($C11:$J11,AG$10),"")</f>
        <v>3</v>
      </c>
      <c r="AH11" s="7" t="str">
        <f t="shared" ref="AH11:AK20" si="1">IF(ISNUMBER(LARGE($C11:$J11,AH$10)),LARGE($C11:$J11,AH$10),"")</f>
        <v/>
      </c>
      <c r="AI11" s="7" t="str">
        <f t="shared" si="1"/>
        <v/>
      </c>
      <c r="AJ11" s="7" t="str">
        <f t="shared" si="1"/>
        <v/>
      </c>
      <c r="AK11" s="7" t="str">
        <f t="shared" si="1"/>
        <v/>
      </c>
      <c r="AL11" s="8" t="str">
        <f t="shared" ref="AL11:AL20" si="2">IF(ISNUMBER(LARGE($K11:$AF11,AL$10)),LARGE($K11:$AF11,AL$10),"")</f>
        <v/>
      </c>
      <c r="AM11" s="8" t="str">
        <f t="shared" ref="AM11:AW20" si="3">IF(ISNUMBER(LARGE($K11:$AF11,AM$10)),LARGE($K11:$AF11,AM$10),"")</f>
        <v/>
      </c>
      <c r="AN11" s="8" t="str">
        <f t="shared" si="3"/>
        <v/>
      </c>
      <c r="AO11" s="8" t="str">
        <f t="shared" si="3"/>
        <v/>
      </c>
      <c r="AP11" s="8" t="str">
        <f t="shared" si="3"/>
        <v/>
      </c>
      <c r="AQ11" s="8" t="str">
        <f t="shared" si="3"/>
        <v/>
      </c>
      <c r="AR11" s="8" t="str">
        <f t="shared" si="3"/>
        <v/>
      </c>
      <c r="AS11" s="8" t="str">
        <f t="shared" si="3"/>
        <v/>
      </c>
      <c r="AT11" s="8" t="str">
        <f t="shared" si="3"/>
        <v/>
      </c>
      <c r="AU11" s="8" t="str">
        <f t="shared" si="3"/>
        <v/>
      </c>
      <c r="AV11" s="8" t="str">
        <f t="shared" si="3"/>
        <v/>
      </c>
      <c r="AW11" s="8" t="str">
        <f t="shared" si="3"/>
        <v/>
      </c>
      <c r="AX11" s="17">
        <f t="shared" ref="AX11:AX20" si="4">IF(ISNUMBER(LARGE($C11:$AF11,AX$10)),LARGE($C11:$AF11,AX$10),"")</f>
        <v>3</v>
      </c>
      <c r="AY11" s="17" t="str">
        <f t="shared" ref="AY11:BM20" si="5">IF(ISNUMBER(LARGE($C11:$AF11,AY$10)),LARGE($C11:$AF11,AY$10),"")</f>
        <v/>
      </c>
      <c r="AZ11" s="17" t="str">
        <f t="shared" si="5"/>
        <v/>
      </c>
      <c r="BA11" s="17" t="str">
        <f t="shared" si="5"/>
        <v/>
      </c>
      <c r="BB11" s="17" t="str">
        <f t="shared" si="5"/>
        <v/>
      </c>
      <c r="BC11" s="17" t="str">
        <f t="shared" si="5"/>
        <v/>
      </c>
      <c r="BD11" s="17" t="str">
        <f t="shared" si="5"/>
        <v/>
      </c>
      <c r="BE11" s="17" t="str">
        <f t="shared" si="5"/>
        <v/>
      </c>
      <c r="BF11" s="17" t="str">
        <f t="shared" si="5"/>
        <v/>
      </c>
      <c r="BG11" s="17" t="str">
        <f t="shared" si="5"/>
        <v/>
      </c>
      <c r="BH11" s="17" t="str">
        <f t="shared" si="5"/>
        <v/>
      </c>
      <c r="BI11" s="17" t="str">
        <f t="shared" si="5"/>
        <v/>
      </c>
      <c r="BJ11" s="17" t="str">
        <f t="shared" si="5"/>
        <v/>
      </c>
      <c r="BK11" s="17" t="str">
        <f t="shared" si="5"/>
        <v/>
      </c>
      <c r="BL11" s="17" t="str">
        <f t="shared" si="5"/>
        <v/>
      </c>
      <c r="BM11" s="17" t="str">
        <f t="shared" si="5"/>
        <v/>
      </c>
      <c r="BN11" s="18" t="str">
        <f t="shared" ref="BN11" si="6">IF(AK11&lt;&gt;"",SUM(AG11:AK11),"")</f>
        <v/>
      </c>
      <c r="BO11" s="18" t="str">
        <f t="shared" ref="BO11" si="7">IF(BN11&lt;&gt;"",RANK(BN11,BN$12:BN$20,0),"")</f>
        <v/>
      </c>
      <c r="BP11" s="15" t="str">
        <f t="shared" ref="BP11" si="8">IF(AW11&lt;&gt;"",SUM(AL11:AW11),"")</f>
        <v/>
      </c>
      <c r="BQ11" s="15" t="str">
        <f t="shared" ref="BQ11" si="9">IF(BP11&lt;&gt;"",RANK(BP11,BP$12:BP$20,0),"")</f>
        <v/>
      </c>
      <c r="BR11" s="14" t="str">
        <f t="shared" ref="BR11" si="10">IF(BM11&lt;&gt;"",SUM(AX11:BM11),"")</f>
        <v/>
      </c>
      <c r="BS11" s="14" t="str">
        <f t="shared" ref="BS11" si="11">IF(BR11&lt;&gt;"",RANK(BR11,BR$12:BR$20,0),"")</f>
        <v/>
      </c>
    </row>
    <row r="12" spans="1:71">
      <c r="A12" s="11" t="s">
        <v>88</v>
      </c>
      <c r="B12" s="11">
        <v>28596</v>
      </c>
      <c r="C12" s="7">
        <v>6</v>
      </c>
      <c r="D12" s="7"/>
      <c r="E12" s="7"/>
      <c r="F12" s="7"/>
      <c r="G12" s="7"/>
      <c r="H12" s="7">
        <v>5</v>
      </c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">
        <f>IF(ISNUMBER(LARGE($C12:$J12,AG$10)),LARGE($C12:$J12,AG$10),"")</f>
        <v>6</v>
      </c>
      <c r="AH12" s="7">
        <f t="shared" si="1"/>
        <v>5</v>
      </c>
      <c r="AI12" s="7" t="str">
        <f t="shared" si="1"/>
        <v/>
      </c>
      <c r="AJ12" s="7" t="str">
        <f t="shared" si="1"/>
        <v/>
      </c>
      <c r="AK12" s="7" t="str">
        <f t="shared" si="1"/>
        <v/>
      </c>
      <c r="AL12" s="8" t="str">
        <f>IF(ISNUMBER(LARGE($K12:$AF12,AL$10)),LARGE($K12:$AF12,AL$10),"")</f>
        <v/>
      </c>
      <c r="AM12" s="8" t="str">
        <f t="shared" si="3"/>
        <v/>
      </c>
      <c r="AN12" s="8" t="str">
        <f t="shared" si="3"/>
        <v/>
      </c>
      <c r="AO12" s="8" t="str">
        <f t="shared" si="3"/>
        <v/>
      </c>
      <c r="AP12" s="8" t="str">
        <f t="shared" si="3"/>
        <v/>
      </c>
      <c r="AQ12" s="8" t="str">
        <f t="shared" si="3"/>
        <v/>
      </c>
      <c r="AR12" s="8" t="str">
        <f t="shared" si="3"/>
        <v/>
      </c>
      <c r="AS12" s="8" t="str">
        <f t="shared" si="3"/>
        <v/>
      </c>
      <c r="AT12" s="8" t="str">
        <f t="shared" si="3"/>
        <v/>
      </c>
      <c r="AU12" s="8" t="str">
        <f t="shared" si="3"/>
        <v/>
      </c>
      <c r="AV12" s="8" t="str">
        <f t="shared" si="3"/>
        <v/>
      </c>
      <c r="AW12" s="8" t="str">
        <f t="shared" si="3"/>
        <v/>
      </c>
      <c r="AX12" s="17">
        <f>IF(ISNUMBER(LARGE($C12:$AF12,AX$10)),LARGE($C12:$AF12,AX$10),"")</f>
        <v>6</v>
      </c>
      <c r="AY12" s="17">
        <f t="shared" si="5"/>
        <v>5</v>
      </c>
      <c r="AZ12" s="17" t="str">
        <f t="shared" si="5"/>
        <v/>
      </c>
      <c r="BA12" s="17" t="str">
        <f t="shared" si="5"/>
        <v/>
      </c>
      <c r="BB12" s="17" t="str">
        <f t="shared" si="5"/>
        <v/>
      </c>
      <c r="BC12" s="17" t="str">
        <f t="shared" si="5"/>
        <v/>
      </c>
      <c r="BD12" s="17" t="str">
        <f t="shared" si="5"/>
        <v/>
      </c>
      <c r="BE12" s="17" t="str">
        <f t="shared" si="5"/>
        <v/>
      </c>
      <c r="BF12" s="17" t="str">
        <f t="shared" si="5"/>
        <v/>
      </c>
      <c r="BG12" s="17" t="str">
        <f t="shared" si="5"/>
        <v/>
      </c>
      <c r="BH12" s="17" t="str">
        <f t="shared" si="5"/>
        <v/>
      </c>
      <c r="BI12" s="17" t="str">
        <f t="shared" si="5"/>
        <v/>
      </c>
      <c r="BJ12" s="17" t="str">
        <f t="shared" si="5"/>
        <v/>
      </c>
      <c r="BK12" s="17" t="str">
        <f t="shared" si="5"/>
        <v/>
      </c>
      <c r="BL12" s="17" t="str">
        <f t="shared" si="5"/>
        <v/>
      </c>
      <c r="BM12" s="17" t="str">
        <f t="shared" si="5"/>
        <v/>
      </c>
      <c r="BN12" s="18" t="str">
        <f>IF(AK12&lt;&gt;"",SUM(AG12:AK12),"")</f>
        <v/>
      </c>
      <c r="BO12" s="18" t="str">
        <f t="shared" ref="BO12:BO20" si="12">IF(BN12&lt;&gt;"",RANK(BN12,BN$12:BN$20,0),"")</f>
        <v/>
      </c>
      <c r="BP12" s="15" t="str">
        <f>IF(AW12&lt;&gt;"",SUM(AL12:AW12),"")</f>
        <v/>
      </c>
      <c r="BQ12" s="15" t="str">
        <f t="shared" ref="BQ12:BQ20" si="13">IF(BP12&lt;&gt;"",RANK(BP12,BP$12:BP$20,0),"")</f>
        <v/>
      </c>
      <c r="BR12" s="14" t="str">
        <f>IF(BM12&lt;&gt;"",SUM(AX12:BM12),"")</f>
        <v/>
      </c>
      <c r="BS12" s="14" t="str">
        <f t="shared" ref="BS12:BS20" si="14">IF(BR12&lt;&gt;"",RANK(BR12,BR$12:BR$20,0),"")</f>
        <v/>
      </c>
    </row>
    <row r="13" spans="1:71">
      <c r="A13" s="11" t="s">
        <v>89</v>
      </c>
      <c r="B13" s="11">
        <v>46217</v>
      </c>
      <c r="C13" s="7">
        <v>4</v>
      </c>
      <c r="D13" s="7"/>
      <c r="E13" s="7"/>
      <c r="F13" s="7"/>
      <c r="G13" s="7"/>
      <c r="H13" s="7">
        <v>1</v>
      </c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7">
        <f t="shared" si="0"/>
        <v>4</v>
      </c>
      <c r="AH13" s="7">
        <f t="shared" si="1"/>
        <v>1</v>
      </c>
      <c r="AI13" s="7" t="str">
        <f t="shared" si="1"/>
        <v/>
      </c>
      <c r="AJ13" s="7" t="str">
        <f t="shared" si="1"/>
        <v/>
      </c>
      <c r="AK13" s="7" t="str">
        <f t="shared" si="1"/>
        <v/>
      </c>
      <c r="AL13" s="8" t="str">
        <f t="shared" si="2"/>
        <v/>
      </c>
      <c r="AM13" s="8" t="str">
        <f t="shared" si="3"/>
        <v/>
      </c>
      <c r="AN13" s="8" t="str">
        <f t="shared" si="3"/>
        <v/>
      </c>
      <c r="AO13" s="8" t="str">
        <f t="shared" si="3"/>
        <v/>
      </c>
      <c r="AP13" s="8" t="str">
        <f t="shared" si="3"/>
        <v/>
      </c>
      <c r="AQ13" s="8" t="str">
        <f t="shared" si="3"/>
        <v/>
      </c>
      <c r="AR13" s="8" t="str">
        <f t="shared" si="3"/>
        <v/>
      </c>
      <c r="AS13" s="8" t="str">
        <f t="shared" si="3"/>
        <v/>
      </c>
      <c r="AT13" s="8" t="str">
        <f t="shared" si="3"/>
        <v/>
      </c>
      <c r="AU13" s="8" t="str">
        <f t="shared" si="3"/>
        <v/>
      </c>
      <c r="AV13" s="8" t="str">
        <f t="shared" si="3"/>
        <v/>
      </c>
      <c r="AW13" s="8" t="str">
        <f t="shared" si="3"/>
        <v/>
      </c>
      <c r="AX13" s="17">
        <f t="shared" si="4"/>
        <v>4</v>
      </c>
      <c r="AY13" s="17">
        <f t="shared" si="5"/>
        <v>1</v>
      </c>
      <c r="AZ13" s="17" t="str">
        <f t="shared" si="5"/>
        <v/>
      </c>
      <c r="BA13" s="17" t="str">
        <f t="shared" si="5"/>
        <v/>
      </c>
      <c r="BB13" s="17" t="str">
        <f t="shared" si="5"/>
        <v/>
      </c>
      <c r="BC13" s="17" t="str">
        <f t="shared" si="5"/>
        <v/>
      </c>
      <c r="BD13" s="17" t="str">
        <f t="shared" si="5"/>
        <v/>
      </c>
      <c r="BE13" s="17" t="str">
        <f t="shared" si="5"/>
        <v/>
      </c>
      <c r="BF13" s="17" t="str">
        <f t="shared" si="5"/>
        <v/>
      </c>
      <c r="BG13" s="17" t="str">
        <f t="shared" si="5"/>
        <v/>
      </c>
      <c r="BH13" s="17" t="str">
        <f t="shared" si="5"/>
        <v/>
      </c>
      <c r="BI13" s="17" t="str">
        <f t="shared" si="5"/>
        <v/>
      </c>
      <c r="BJ13" s="17" t="str">
        <f t="shared" si="5"/>
        <v/>
      </c>
      <c r="BK13" s="17" t="str">
        <f t="shared" si="5"/>
        <v/>
      </c>
      <c r="BL13" s="17" t="str">
        <f t="shared" si="5"/>
        <v/>
      </c>
      <c r="BM13" s="17" t="str">
        <f t="shared" si="5"/>
        <v/>
      </c>
      <c r="BN13" s="18" t="str">
        <f t="shared" ref="BN13:BN20" si="15">IF(AK13&lt;&gt;"",SUM(AG13:AK13),"")</f>
        <v/>
      </c>
      <c r="BO13" s="18" t="str">
        <f t="shared" si="12"/>
        <v/>
      </c>
      <c r="BP13" s="15" t="str">
        <f t="shared" ref="BP13:BP20" si="16">IF(AW13&lt;&gt;"",SUM(AL13:AW13),"")</f>
        <v/>
      </c>
      <c r="BQ13" s="15" t="str">
        <f t="shared" si="13"/>
        <v/>
      </c>
      <c r="BR13" s="14" t="str">
        <f t="shared" ref="BR13:BR20" si="17">IF(BM13&lt;&gt;"",SUM(AX13:BM13),"")</f>
        <v/>
      </c>
      <c r="BS13" s="14" t="str">
        <f t="shared" si="14"/>
        <v/>
      </c>
    </row>
    <row r="14" spans="1:71">
      <c r="A14" s="11" t="s">
        <v>142</v>
      </c>
      <c r="B14" s="11">
        <v>51201</v>
      </c>
      <c r="C14" s="7"/>
      <c r="D14" s="7"/>
      <c r="E14" s="7"/>
      <c r="F14" s="7"/>
      <c r="G14" s="7"/>
      <c r="H14" s="7">
        <v>6</v>
      </c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7">
        <f t="shared" si="0"/>
        <v>6</v>
      </c>
      <c r="AH14" s="7" t="str">
        <f t="shared" si="1"/>
        <v/>
      </c>
      <c r="AI14" s="7" t="str">
        <f t="shared" si="1"/>
        <v/>
      </c>
      <c r="AJ14" s="7" t="str">
        <f t="shared" si="1"/>
        <v/>
      </c>
      <c r="AK14" s="7" t="str">
        <f t="shared" si="1"/>
        <v/>
      </c>
      <c r="AL14" s="8" t="str">
        <f t="shared" si="2"/>
        <v/>
      </c>
      <c r="AM14" s="8" t="str">
        <f t="shared" si="3"/>
        <v/>
      </c>
      <c r="AN14" s="8" t="str">
        <f t="shared" si="3"/>
        <v/>
      </c>
      <c r="AO14" s="8" t="str">
        <f t="shared" si="3"/>
        <v/>
      </c>
      <c r="AP14" s="8" t="str">
        <f t="shared" si="3"/>
        <v/>
      </c>
      <c r="AQ14" s="8" t="str">
        <f t="shared" si="3"/>
        <v/>
      </c>
      <c r="AR14" s="8" t="str">
        <f t="shared" si="3"/>
        <v/>
      </c>
      <c r="AS14" s="8" t="str">
        <f t="shared" si="3"/>
        <v/>
      </c>
      <c r="AT14" s="8" t="str">
        <f t="shared" si="3"/>
        <v/>
      </c>
      <c r="AU14" s="8" t="str">
        <f t="shared" si="3"/>
        <v/>
      </c>
      <c r="AV14" s="8" t="str">
        <f t="shared" si="3"/>
        <v/>
      </c>
      <c r="AW14" s="8" t="str">
        <f t="shared" si="3"/>
        <v/>
      </c>
      <c r="AX14" s="17">
        <f t="shared" si="4"/>
        <v>6</v>
      </c>
      <c r="AY14" s="17" t="str">
        <f t="shared" si="5"/>
        <v/>
      </c>
      <c r="AZ14" s="17" t="str">
        <f t="shared" si="5"/>
        <v/>
      </c>
      <c r="BA14" s="17" t="str">
        <f t="shared" si="5"/>
        <v/>
      </c>
      <c r="BB14" s="17" t="str">
        <f t="shared" si="5"/>
        <v/>
      </c>
      <c r="BC14" s="17" t="str">
        <f t="shared" si="5"/>
        <v/>
      </c>
      <c r="BD14" s="17" t="str">
        <f t="shared" si="5"/>
        <v/>
      </c>
      <c r="BE14" s="17" t="str">
        <f t="shared" si="5"/>
        <v/>
      </c>
      <c r="BF14" s="17" t="str">
        <f t="shared" si="5"/>
        <v/>
      </c>
      <c r="BG14" s="17" t="str">
        <f t="shared" si="5"/>
        <v/>
      </c>
      <c r="BH14" s="17" t="str">
        <f t="shared" si="5"/>
        <v/>
      </c>
      <c r="BI14" s="17" t="str">
        <f t="shared" si="5"/>
        <v/>
      </c>
      <c r="BJ14" s="17" t="str">
        <f t="shared" si="5"/>
        <v/>
      </c>
      <c r="BK14" s="17" t="str">
        <f t="shared" si="5"/>
        <v/>
      </c>
      <c r="BL14" s="17" t="str">
        <f t="shared" si="5"/>
        <v/>
      </c>
      <c r="BM14" s="17" t="str">
        <f t="shared" si="5"/>
        <v/>
      </c>
      <c r="BN14" s="18" t="str">
        <f t="shared" ref="BN14" si="18">IF(AK14&lt;&gt;"",SUM(AG14:AK14),"")</f>
        <v/>
      </c>
      <c r="BO14" s="18" t="str">
        <f t="shared" ref="BO14" si="19">IF(BN14&lt;&gt;"",RANK(BN14,BN$12:BN$20,0),"")</f>
        <v/>
      </c>
      <c r="BP14" s="15" t="str">
        <f t="shared" ref="BP14" si="20">IF(AW14&lt;&gt;"",SUM(AL14:AW14),"")</f>
        <v/>
      </c>
      <c r="BQ14" s="15" t="str">
        <f t="shared" ref="BQ14" si="21">IF(BP14&lt;&gt;"",RANK(BP14,BP$12:BP$20,0),"")</f>
        <v/>
      </c>
      <c r="BR14" s="14" t="str">
        <f t="shared" ref="BR14" si="22">IF(BM14&lt;&gt;"",SUM(AX14:BM14),"")</f>
        <v/>
      </c>
      <c r="BS14" s="14" t="str">
        <f t="shared" ref="BS14" si="23">IF(BR14&lt;&gt;"",RANK(BR14,BR$12:BR$20,0),"")</f>
        <v/>
      </c>
    </row>
    <row r="15" spans="1:71">
      <c r="A15" s="11" t="s">
        <v>90</v>
      </c>
      <c r="B15" s="11">
        <v>46604</v>
      </c>
      <c r="C15" s="7">
        <v>3</v>
      </c>
      <c r="D15" s="7"/>
      <c r="E15" s="7"/>
      <c r="F15" s="7"/>
      <c r="G15" s="7"/>
      <c r="H15" s="7">
        <v>2</v>
      </c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7">
        <f t="shared" si="0"/>
        <v>3</v>
      </c>
      <c r="AH15" s="7">
        <f t="shared" si="1"/>
        <v>2</v>
      </c>
      <c r="AI15" s="7" t="str">
        <f t="shared" si="1"/>
        <v/>
      </c>
      <c r="AJ15" s="7" t="str">
        <f t="shared" si="1"/>
        <v/>
      </c>
      <c r="AK15" s="7" t="str">
        <f t="shared" si="1"/>
        <v/>
      </c>
      <c r="AL15" s="8" t="str">
        <f t="shared" si="2"/>
        <v/>
      </c>
      <c r="AM15" s="8" t="str">
        <f t="shared" si="3"/>
        <v/>
      </c>
      <c r="AN15" s="8" t="str">
        <f t="shared" si="3"/>
        <v/>
      </c>
      <c r="AO15" s="8" t="str">
        <f t="shared" si="3"/>
        <v/>
      </c>
      <c r="AP15" s="8" t="str">
        <f t="shared" si="3"/>
        <v/>
      </c>
      <c r="AQ15" s="8" t="str">
        <f t="shared" si="3"/>
        <v/>
      </c>
      <c r="AR15" s="8" t="str">
        <f t="shared" si="3"/>
        <v/>
      </c>
      <c r="AS15" s="8" t="str">
        <f t="shared" si="3"/>
        <v/>
      </c>
      <c r="AT15" s="8" t="str">
        <f t="shared" si="3"/>
        <v/>
      </c>
      <c r="AU15" s="8" t="str">
        <f t="shared" si="3"/>
        <v/>
      </c>
      <c r="AV15" s="8" t="str">
        <f t="shared" si="3"/>
        <v/>
      </c>
      <c r="AW15" s="8" t="str">
        <f t="shared" si="3"/>
        <v/>
      </c>
      <c r="AX15" s="17">
        <f t="shared" si="4"/>
        <v>3</v>
      </c>
      <c r="AY15" s="17">
        <f t="shared" si="5"/>
        <v>2</v>
      </c>
      <c r="AZ15" s="17" t="str">
        <f t="shared" si="5"/>
        <v/>
      </c>
      <c r="BA15" s="17" t="str">
        <f t="shared" si="5"/>
        <v/>
      </c>
      <c r="BB15" s="17" t="str">
        <f t="shared" si="5"/>
        <v/>
      </c>
      <c r="BC15" s="17" t="str">
        <f t="shared" si="5"/>
        <v/>
      </c>
      <c r="BD15" s="17" t="str">
        <f t="shared" si="5"/>
        <v/>
      </c>
      <c r="BE15" s="17" t="str">
        <f t="shared" si="5"/>
        <v/>
      </c>
      <c r="BF15" s="17" t="str">
        <f t="shared" si="5"/>
        <v/>
      </c>
      <c r="BG15" s="17" t="str">
        <f t="shared" si="5"/>
        <v/>
      </c>
      <c r="BH15" s="17" t="str">
        <f t="shared" si="5"/>
        <v/>
      </c>
      <c r="BI15" s="17" t="str">
        <f t="shared" si="5"/>
        <v/>
      </c>
      <c r="BJ15" s="17" t="str">
        <f t="shared" si="5"/>
        <v/>
      </c>
      <c r="BK15" s="17" t="str">
        <f t="shared" si="5"/>
        <v/>
      </c>
      <c r="BL15" s="17" t="str">
        <f t="shared" si="5"/>
        <v/>
      </c>
      <c r="BM15" s="17" t="str">
        <f t="shared" si="5"/>
        <v/>
      </c>
      <c r="BN15" s="18" t="str">
        <f t="shared" si="15"/>
        <v/>
      </c>
      <c r="BO15" s="18" t="str">
        <f t="shared" si="12"/>
        <v/>
      </c>
      <c r="BP15" s="15" t="str">
        <f t="shared" si="16"/>
        <v/>
      </c>
      <c r="BQ15" s="15" t="str">
        <f t="shared" si="13"/>
        <v/>
      </c>
      <c r="BR15" s="14" t="str">
        <f t="shared" si="17"/>
        <v/>
      </c>
      <c r="BS15" s="14" t="str">
        <f t="shared" si="14"/>
        <v/>
      </c>
    </row>
    <row r="16" spans="1:71">
      <c r="A16" s="11" t="s">
        <v>91</v>
      </c>
      <c r="B16" s="11">
        <v>51201</v>
      </c>
      <c r="C16" s="7">
        <v>7</v>
      </c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7">
        <f t="shared" si="0"/>
        <v>7</v>
      </c>
      <c r="AH16" s="7" t="str">
        <f t="shared" si="1"/>
        <v/>
      </c>
      <c r="AI16" s="7" t="str">
        <f t="shared" si="1"/>
        <v/>
      </c>
      <c r="AJ16" s="7" t="str">
        <f t="shared" si="1"/>
        <v/>
      </c>
      <c r="AK16" s="7" t="str">
        <f t="shared" si="1"/>
        <v/>
      </c>
      <c r="AL16" s="8" t="str">
        <f t="shared" si="2"/>
        <v/>
      </c>
      <c r="AM16" s="8" t="str">
        <f t="shared" si="3"/>
        <v/>
      </c>
      <c r="AN16" s="8" t="str">
        <f t="shared" si="3"/>
        <v/>
      </c>
      <c r="AO16" s="8" t="str">
        <f t="shared" si="3"/>
        <v/>
      </c>
      <c r="AP16" s="8" t="str">
        <f t="shared" si="3"/>
        <v/>
      </c>
      <c r="AQ16" s="8" t="str">
        <f t="shared" si="3"/>
        <v/>
      </c>
      <c r="AR16" s="8" t="str">
        <f t="shared" si="3"/>
        <v/>
      </c>
      <c r="AS16" s="8" t="str">
        <f t="shared" si="3"/>
        <v/>
      </c>
      <c r="AT16" s="8" t="str">
        <f t="shared" si="3"/>
        <v/>
      </c>
      <c r="AU16" s="8" t="str">
        <f t="shared" si="3"/>
        <v/>
      </c>
      <c r="AV16" s="8" t="str">
        <f t="shared" si="3"/>
        <v/>
      </c>
      <c r="AW16" s="8" t="str">
        <f t="shared" si="3"/>
        <v/>
      </c>
      <c r="AX16" s="17">
        <f t="shared" si="4"/>
        <v>7</v>
      </c>
      <c r="AY16" s="17" t="str">
        <f t="shared" si="5"/>
        <v/>
      </c>
      <c r="AZ16" s="17" t="str">
        <f t="shared" si="5"/>
        <v/>
      </c>
      <c r="BA16" s="17" t="str">
        <f t="shared" si="5"/>
        <v/>
      </c>
      <c r="BB16" s="17" t="str">
        <f t="shared" si="5"/>
        <v/>
      </c>
      <c r="BC16" s="17" t="str">
        <f t="shared" si="5"/>
        <v/>
      </c>
      <c r="BD16" s="17" t="str">
        <f t="shared" si="5"/>
        <v/>
      </c>
      <c r="BE16" s="17" t="str">
        <f t="shared" si="5"/>
        <v/>
      </c>
      <c r="BF16" s="17" t="str">
        <f t="shared" si="5"/>
        <v/>
      </c>
      <c r="BG16" s="17" t="str">
        <f t="shared" si="5"/>
        <v/>
      </c>
      <c r="BH16" s="17" t="str">
        <f t="shared" si="5"/>
        <v/>
      </c>
      <c r="BI16" s="17" t="str">
        <f t="shared" si="5"/>
        <v/>
      </c>
      <c r="BJ16" s="17" t="str">
        <f t="shared" si="5"/>
        <v/>
      </c>
      <c r="BK16" s="17" t="str">
        <f t="shared" si="5"/>
        <v/>
      </c>
      <c r="BL16" s="17" t="str">
        <f t="shared" si="5"/>
        <v/>
      </c>
      <c r="BM16" s="17" t="str">
        <f t="shared" si="5"/>
        <v/>
      </c>
      <c r="BN16" s="18" t="str">
        <f t="shared" si="15"/>
        <v/>
      </c>
      <c r="BO16" s="18" t="str">
        <f t="shared" si="12"/>
        <v/>
      </c>
      <c r="BP16" s="15" t="str">
        <f t="shared" si="16"/>
        <v/>
      </c>
      <c r="BQ16" s="15" t="str">
        <f t="shared" si="13"/>
        <v/>
      </c>
      <c r="BR16" s="14" t="str">
        <f t="shared" si="17"/>
        <v/>
      </c>
      <c r="BS16" s="14" t="str">
        <f t="shared" si="14"/>
        <v/>
      </c>
    </row>
    <row r="17" spans="1:71">
      <c r="A17" s="11" t="s">
        <v>92</v>
      </c>
      <c r="B17" s="11">
        <v>52511</v>
      </c>
      <c r="C17" s="7">
        <v>5</v>
      </c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7">
        <f t="shared" si="0"/>
        <v>5</v>
      </c>
      <c r="AH17" s="7" t="str">
        <f t="shared" si="1"/>
        <v/>
      </c>
      <c r="AI17" s="7" t="str">
        <f t="shared" si="1"/>
        <v/>
      </c>
      <c r="AJ17" s="7" t="str">
        <f t="shared" si="1"/>
        <v/>
      </c>
      <c r="AK17" s="7" t="str">
        <f t="shared" si="1"/>
        <v/>
      </c>
      <c r="AL17" s="8" t="str">
        <f t="shared" si="2"/>
        <v/>
      </c>
      <c r="AM17" s="8" t="str">
        <f t="shared" si="3"/>
        <v/>
      </c>
      <c r="AN17" s="8" t="str">
        <f t="shared" si="3"/>
        <v/>
      </c>
      <c r="AO17" s="8" t="str">
        <f t="shared" si="3"/>
        <v/>
      </c>
      <c r="AP17" s="8" t="str">
        <f t="shared" si="3"/>
        <v/>
      </c>
      <c r="AQ17" s="8" t="str">
        <f t="shared" si="3"/>
        <v/>
      </c>
      <c r="AR17" s="8" t="str">
        <f t="shared" si="3"/>
        <v/>
      </c>
      <c r="AS17" s="8" t="str">
        <f t="shared" si="3"/>
        <v/>
      </c>
      <c r="AT17" s="8" t="str">
        <f t="shared" si="3"/>
        <v/>
      </c>
      <c r="AU17" s="8" t="str">
        <f t="shared" si="3"/>
        <v/>
      </c>
      <c r="AV17" s="8" t="str">
        <f t="shared" si="3"/>
        <v/>
      </c>
      <c r="AW17" s="8" t="str">
        <f t="shared" si="3"/>
        <v/>
      </c>
      <c r="AX17" s="17">
        <f t="shared" si="4"/>
        <v>5</v>
      </c>
      <c r="AY17" s="17" t="str">
        <f t="shared" si="5"/>
        <v/>
      </c>
      <c r="AZ17" s="17" t="str">
        <f t="shared" si="5"/>
        <v/>
      </c>
      <c r="BA17" s="17" t="str">
        <f t="shared" si="5"/>
        <v/>
      </c>
      <c r="BB17" s="17" t="str">
        <f t="shared" si="5"/>
        <v/>
      </c>
      <c r="BC17" s="17" t="str">
        <f t="shared" si="5"/>
        <v/>
      </c>
      <c r="BD17" s="17" t="str">
        <f t="shared" si="5"/>
        <v/>
      </c>
      <c r="BE17" s="17" t="str">
        <f t="shared" si="5"/>
        <v/>
      </c>
      <c r="BF17" s="17" t="str">
        <f t="shared" si="5"/>
        <v/>
      </c>
      <c r="BG17" s="17" t="str">
        <f t="shared" si="5"/>
        <v/>
      </c>
      <c r="BH17" s="17" t="str">
        <f t="shared" si="5"/>
        <v/>
      </c>
      <c r="BI17" s="17" t="str">
        <f t="shared" si="5"/>
        <v/>
      </c>
      <c r="BJ17" s="17" t="str">
        <f t="shared" si="5"/>
        <v/>
      </c>
      <c r="BK17" s="17" t="str">
        <f t="shared" si="5"/>
        <v/>
      </c>
      <c r="BL17" s="17" t="str">
        <f t="shared" si="5"/>
        <v/>
      </c>
      <c r="BM17" s="17" t="str">
        <f t="shared" si="5"/>
        <v/>
      </c>
      <c r="BN17" s="18" t="str">
        <f t="shared" si="15"/>
        <v/>
      </c>
      <c r="BO17" s="18" t="str">
        <f t="shared" si="12"/>
        <v/>
      </c>
      <c r="BP17" s="15" t="str">
        <f t="shared" si="16"/>
        <v/>
      </c>
      <c r="BQ17" s="15" t="str">
        <f t="shared" si="13"/>
        <v/>
      </c>
      <c r="BR17" s="14" t="str">
        <f t="shared" si="17"/>
        <v/>
      </c>
      <c r="BS17" s="14" t="str">
        <f t="shared" si="14"/>
        <v/>
      </c>
    </row>
    <row r="18" spans="1:71">
      <c r="A18" s="11" t="s">
        <v>93</v>
      </c>
      <c r="B18" s="11">
        <v>46714</v>
      </c>
      <c r="C18" s="7">
        <v>2</v>
      </c>
      <c r="D18" s="7"/>
      <c r="E18" s="7"/>
      <c r="F18" s="7"/>
      <c r="G18" s="7"/>
      <c r="H18" s="7">
        <v>4</v>
      </c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7">
        <f t="shared" si="0"/>
        <v>4</v>
      </c>
      <c r="AH18" s="7">
        <f t="shared" si="1"/>
        <v>2</v>
      </c>
      <c r="AI18" s="7" t="str">
        <f t="shared" si="1"/>
        <v/>
      </c>
      <c r="AJ18" s="7" t="str">
        <f t="shared" si="1"/>
        <v/>
      </c>
      <c r="AK18" s="7" t="str">
        <f t="shared" si="1"/>
        <v/>
      </c>
      <c r="AL18" s="8" t="str">
        <f t="shared" si="2"/>
        <v/>
      </c>
      <c r="AM18" s="8" t="str">
        <f t="shared" si="3"/>
        <v/>
      </c>
      <c r="AN18" s="8" t="str">
        <f t="shared" si="3"/>
        <v/>
      </c>
      <c r="AO18" s="8" t="str">
        <f t="shared" si="3"/>
        <v/>
      </c>
      <c r="AP18" s="8" t="str">
        <f t="shared" si="3"/>
        <v/>
      </c>
      <c r="AQ18" s="8" t="str">
        <f t="shared" si="3"/>
        <v/>
      </c>
      <c r="AR18" s="8" t="str">
        <f t="shared" si="3"/>
        <v/>
      </c>
      <c r="AS18" s="8" t="str">
        <f t="shared" si="3"/>
        <v/>
      </c>
      <c r="AT18" s="8" t="str">
        <f t="shared" si="3"/>
        <v/>
      </c>
      <c r="AU18" s="8" t="str">
        <f t="shared" si="3"/>
        <v/>
      </c>
      <c r="AV18" s="8" t="str">
        <f t="shared" si="3"/>
        <v/>
      </c>
      <c r="AW18" s="8" t="str">
        <f t="shared" si="3"/>
        <v/>
      </c>
      <c r="AX18" s="17">
        <f t="shared" si="4"/>
        <v>4</v>
      </c>
      <c r="AY18" s="17">
        <f t="shared" si="5"/>
        <v>2</v>
      </c>
      <c r="AZ18" s="17" t="str">
        <f t="shared" si="5"/>
        <v/>
      </c>
      <c r="BA18" s="17" t="str">
        <f t="shared" si="5"/>
        <v/>
      </c>
      <c r="BB18" s="17" t="str">
        <f t="shared" si="5"/>
        <v/>
      </c>
      <c r="BC18" s="17" t="str">
        <f t="shared" si="5"/>
        <v/>
      </c>
      <c r="BD18" s="17" t="str">
        <f t="shared" si="5"/>
        <v/>
      </c>
      <c r="BE18" s="17" t="str">
        <f t="shared" si="5"/>
        <v/>
      </c>
      <c r="BF18" s="17" t="str">
        <f t="shared" si="5"/>
        <v/>
      </c>
      <c r="BG18" s="17" t="str">
        <f t="shared" si="5"/>
        <v/>
      </c>
      <c r="BH18" s="17" t="str">
        <f t="shared" si="5"/>
        <v/>
      </c>
      <c r="BI18" s="17" t="str">
        <f t="shared" si="5"/>
        <v/>
      </c>
      <c r="BJ18" s="17" t="str">
        <f t="shared" si="5"/>
        <v/>
      </c>
      <c r="BK18" s="17" t="str">
        <f t="shared" si="5"/>
        <v/>
      </c>
      <c r="BL18" s="17" t="str">
        <f t="shared" si="5"/>
        <v/>
      </c>
      <c r="BM18" s="17" t="str">
        <f t="shared" si="5"/>
        <v/>
      </c>
      <c r="BN18" s="18" t="str">
        <f t="shared" si="15"/>
        <v/>
      </c>
      <c r="BO18" s="18" t="str">
        <f t="shared" si="12"/>
        <v/>
      </c>
      <c r="BP18" s="15" t="str">
        <f t="shared" si="16"/>
        <v/>
      </c>
      <c r="BQ18" s="15" t="str">
        <f t="shared" si="13"/>
        <v/>
      </c>
      <c r="BR18" s="14" t="str">
        <f t="shared" si="17"/>
        <v/>
      </c>
      <c r="BS18" s="14" t="str">
        <f t="shared" si="14"/>
        <v/>
      </c>
    </row>
    <row r="19" spans="1:71">
      <c r="A19" s="11" t="s">
        <v>94</v>
      </c>
      <c r="B19" s="11">
        <v>46630</v>
      </c>
      <c r="C19" s="7">
        <v>1</v>
      </c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>
        <f t="shared" si="0"/>
        <v>1</v>
      </c>
      <c r="AH19" s="7" t="str">
        <f t="shared" si="1"/>
        <v/>
      </c>
      <c r="AI19" s="7" t="str">
        <f t="shared" si="1"/>
        <v/>
      </c>
      <c r="AJ19" s="7" t="str">
        <f t="shared" si="1"/>
        <v/>
      </c>
      <c r="AK19" s="7" t="str">
        <f t="shared" si="1"/>
        <v/>
      </c>
      <c r="AL19" s="8" t="str">
        <f t="shared" si="2"/>
        <v/>
      </c>
      <c r="AM19" s="8" t="str">
        <f t="shared" si="3"/>
        <v/>
      </c>
      <c r="AN19" s="8" t="str">
        <f t="shared" si="3"/>
        <v/>
      </c>
      <c r="AO19" s="8" t="str">
        <f t="shared" si="3"/>
        <v/>
      </c>
      <c r="AP19" s="8" t="str">
        <f t="shared" si="3"/>
        <v/>
      </c>
      <c r="AQ19" s="8" t="str">
        <f t="shared" si="3"/>
        <v/>
      </c>
      <c r="AR19" s="8" t="str">
        <f t="shared" si="3"/>
        <v/>
      </c>
      <c r="AS19" s="8" t="str">
        <f t="shared" si="3"/>
        <v/>
      </c>
      <c r="AT19" s="8" t="str">
        <f t="shared" si="3"/>
        <v/>
      </c>
      <c r="AU19" s="8" t="str">
        <f t="shared" si="3"/>
        <v/>
      </c>
      <c r="AV19" s="8" t="str">
        <f t="shared" si="3"/>
        <v/>
      </c>
      <c r="AW19" s="8" t="str">
        <f t="shared" si="3"/>
        <v/>
      </c>
      <c r="AX19" s="17">
        <f t="shared" si="4"/>
        <v>1</v>
      </c>
      <c r="AY19" s="17" t="str">
        <f t="shared" si="5"/>
        <v/>
      </c>
      <c r="AZ19" s="17" t="str">
        <f t="shared" si="5"/>
        <v/>
      </c>
      <c r="BA19" s="17" t="str">
        <f t="shared" si="5"/>
        <v/>
      </c>
      <c r="BB19" s="17" t="str">
        <f t="shared" si="5"/>
        <v/>
      </c>
      <c r="BC19" s="17" t="str">
        <f t="shared" si="5"/>
        <v/>
      </c>
      <c r="BD19" s="17" t="str">
        <f t="shared" si="5"/>
        <v/>
      </c>
      <c r="BE19" s="17" t="str">
        <f t="shared" si="5"/>
        <v/>
      </c>
      <c r="BF19" s="17" t="str">
        <f t="shared" si="5"/>
        <v/>
      </c>
      <c r="BG19" s="17" t="str">
        <f t="shared" si="5"/>
        <v/>
      </c>
      <c r="BH19" s="17" t="str">
        <f t="shared" si="5"/>
        <v/>
      </c>
      <c r="BI19" s="17" t="str">
        <f t="shared" si="5"/>
        <v/>
      </c>
      <c r="BJ19" s="17" t="str">
        <f t="shared" si="5"/>
        <v/>
      </c>
      <c r="BK19" s="17" t="str">
        <f t="shared" si="5"/>
        <v/>
      </c>
      <c r="BL19" s="17" t="str">
        <f t="shared" si="5"/>
        <v/>
      </c>
      <c r="BM19" s="17" t="str">
        <f t="shared" si="5"/>
        <v/>
      </c>
      <c r="BN19" s="18" t="str">
        <f t="shared" si="15"/>
        <v/>
      </c>
      <c r="BO19" s="18" t="str">
        <f t="shared" si="12"/>
        <v/>
      </c>
      <c r="BP19" s="15" t="str">
        <f t="shared" si="16"/>
        <v/>
      </c>
      <c r="BQ19" s="15" t="str">
        <f t="shared" si="13"/>
        <v/>
      </c>
      <c r="BR19" s="14" t="str">
        <f t="shared" si="17"/>
        <v/>
      </c>
      <c r="BS19" s="14" t="str">
        <f t="shared" si="14"/>
        <v/>
      </c>
    </row>
    <row r="20" spans="1:71">
      <c r="A20" s="11"/>
      <c r="B20" s="11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 t="str">
        <f t="shared" si="0"/>
        <v/>
      </c>
      <c r="AH20" s="7" t="str">
        <f t="shared" si="1"/>
        <v/>
      </c>
      <c r="AI20" s="7" t="str">
        <f t="shared" si="1"/>
        <v/>
      </c>
      <c r="AJ20" s="7" t="str">
        <f t="shared" si="1"/>
        <v/>
      </c>
      <c r="AK20" s="7" t="str">
        <f t="shared" si="1"/>
        <v/>
      </c>
      <c r="AL20" s="8" t="str">
        <f t="shared" si="2"/>
        <v/>
      </c>
      <c r="AM20" s="8" t="str">
        <f t="shared" si="3"/>
        <v/>
      </c>
      <c r="AN20" s="8" t="str">
        <f t="shared" si="3"/>
        <v/>
      </c>
      <c r="AO20" s="8" t="str">
        <f t="shared" si="3"/>
        <v/>
      </c>
      <c r="AP20" s="8" t="str">
        <f t="shared" si="3"/>
        <v/>
      </c>
      <c r="AQ20" s="8" t="str">
        <f t="shared" si="3"/>
        <v/>
      </c>
      <c r="AR20" s="8" t="str">
        <f t="shared" si="3"/>
        <v/>
      </c>
      <c r="AS20" s="8" t="str">
        <f t="shared" si="3"/>
        <v/>
      </c>
      <c r="AT20" s="8" t="str">
        <f t="shared" si="3"/>
        <v/>
      </c>
      <c r="AU20" s="8" t="str">
        <f t="shared" si="3"/>
        <v/>
      </c>
      <c r="AV20" s="8" t="str">
        <f t="shared" si="3"/>
        <v/>
      </c>
      <c r="AW20" s="8" t="str">
        <f t="shared" si="3"/>
        <v/>
      </c>
      <c r="AX20" s="17" t="str">
        <f t="shared" si="4"/>
        <v/>
      </c>
      <c r="AY20" s="17" t="str">
        <f t="shared" si="5"/>
        <v/>
      </c>
      <c r="AZ20" s="17" t="str">
        <f t="shared" si="5"/>
        <v/>
      </c>
      <c r="BA20" s="17" t="str">
        <f t="shared" si="5"/>
        <v/>
      </c>
      <c r="BB20" s="17" t="str">
        <f t="shared" si="5"/>
        <v/>
      </c>
      <c r="BC20" s="17" t="str">
        <f t="shared" si="5"/>
        <v/>
      </c>
      <c r="BD20" s="17" t="str">
        <f t="shared" si="5"/>
        <v/>
      </c>
      <c r="BE20" s="17" t="str">
        <f t="shared" si="5"/>
        <v/>
      </c>
      <c r="BF20" s="17" t="str">
        <f t="shared" si="5"/>
        <v/>
      </c>
      <c r="BG20" s="17" t="str">
        <f t="shared" si="5"/>
        <v/>
      </c>
      <c r="BH20" s="17" t="str">
        <f t="shared" si="5"/>
        <v/>
      </c>
      <c r="BI20" s="17" t="str">
        <f t="shared" si="5"/>
        <v/>
      </c>
      <c r="BJ20" s="17" t="str">
        <f t="shared" si="5"/>
        <v/>
      </c>
      <c r="BK20" s="17" t="str">
        <f t="shared" si="5"/>
        <v/>
      </c>
      <c r="BL20" s="17" t="str">
        <f t="shared" si="5"/>
        <v/>
      </c>
      <c r="BM20" s="17" t="str">
        <f t="shared" si="5"/>
        <v/>
      </c>
      <c r="BN20" s="18" t="str">
        <f t="shared" si="15"/>
        <v/>
      </c>
      <c r="BO20" s="18" t="str">
        <f t="shared" si="12"/>
        <v/>
      </c>
      <c r="BP20" s="15" t="str">
        <f t="shared" si="16"/>
        <v/>
      </c>
      <c r="BQ20" s="15" t="str">
        <f t="shared" si="13"/>
        <v/>
      </c>
      <c r="BR20" s="14" t="str">
        <f t="shared" si="17"/>
        <v/>
      </c>
      <c r="BS20" s="14" t="str">
        <f t="shared" si="14"/>
        <v/>
      </c>
    </row>
  </sheetData>
  <mergeCells count="6">
    <mergeCell ref="BR8:BS9"/>
    <mergeCell ref="AG8:AK9"/>
    <mergeCell ref="AL8:AW9"/>
    <mergeCell ref="AX8:BM9"/>
    <mergeCell ref="BN8:BO9"/>
    <mergeCell ref="BP8:BQ9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1</vt:lpstr>
      <vt:lpstr>Class 2A</vt:lpstr>
      <vt:lpstr>Class 2B</vt:lpstr>
      <vt:lpstr>Class 3</vt:lpstr>
      <vt:lpstr>Class 4</vt:lpstr>
      <vt:lpstr>Class 5</vt:lpstr>
      <vt:lpstr>Class 6</vt:lpstr>
      <vt:lpstr>Class 7</vt:lpstr>
      <vt:lpstr>J120</vt:lpstr>
      <vt:lpstr>Multi</vt:lpstr>
    </vt:vector>
  </TitlesOfParts>
  <Company>The City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Bennett</dc:creator>
  <cp:lastModifiedBy>Joseph Erskine</cp:lastModifiedBy>
  <cp:lastPrinted>2015-02-23T16:47:15Z</cp:lastPrinted>
  <dcterms:created xsi:type="dcterms:W3CDTF">2015-01-27T00:42:50Z</dcterms:created>
  <dcterms:modified xsi:type="dcterms:W3CDTF">2015-10-30T18:18:20Z</dcterms:modified>
</cp:coreProperties>
</file>